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05" windowHeight="8145"/>
  </bookViews>
  <sheets>
    <sheet name="для печати" sheetId="1" r:id="rId1"/>
  </sheets>
  <externalReferences>
    <externalReference r:id="rId2"/>
    <externalReference r:id="rId3"/>
    <externalReference r:id="rId4"/>
  </externalReferences>
  <definedNames>
    <definedName name="Валюта">[1]ИсхДанныеПлан!$H$1:$L$1</definedName>
    <definedName name="Дебетовый_оборот">#REF!</definedName>
    <definedName name="_xlnm.Print_Titles" localSheetId="0">'для печати'!$A:$C,'для печати'!$1:$1</definedName>
    <definedName name="Код_статьи_БДР">#REF!</definedName>
    <definedName name="коды">[2]код2009!$A$4:$A$282</definedName>
    <definedName name="Кредитовый_оборот">#REF!</definedName>
    <definedName name="Статьи_баланса">#REF!</definedName>
    <definedName name="Статьи_БДР">#REF!</definedName>
    <definedName name="Статьи1">[3]Списки!$A$2:$A$146</definedName>
    <definedName name="Сумма_БДР">#REF!</definedName>
    <definedName name="ФУ">[1]ФУ!$A$1:$A$48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X34" i="1" l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24" i="1"/>
  <c r="C21" i="1"/>
</calcChain>
</file>

<file path=xl/sharedStrings.xml><?xml version="1.0" encoding="utf-8"?>
<sst xmlns="http://schemas.openxmlformats.org/spreadsheetml/2006/main" count="280" uniqueCount="155">
  <si>
    <t>Ціна на послуги з управління багатоквартирним будинком ТОВ "Керуюча компанія"ДомКом Хмельницький"</t>
  </si>
  <si>
    <t>Вулиця</t>
  </si>
  <si>
    <t>Вінницька</t>
  </si>
  <si>
    <t>Бандери (М.Рибалка)</t>
  </si>
  <si>
    <t xml:space="preserve">Проспект Миру </t>
  </si>
  <si>
    <t xml:space="preserve">Вінницьке шосе </t>
  </si>
  <si>
    <t xml:space="preserve">Зарічанська </t>
  </si>
  <si>
    <t xml:space="preserve">Перемоги </t>
  </si>
  <si>
    <t>Проспект Миру</t>
  </si>
  <si>
    <t xml:space="preserve">Свободи </t>
  </si>
  <si>
    <t>Старокостянтинівське шосе</t>
  </si>
  <si>
    <t>Трудова</t>
  </si>
  <si>
    <t xml:space="preserve">Мазура (Щербакова) </t>
  </si>
  <si>
    <t>№ будинку</t>
  </si>
  <si>
    <t>6/1</t>
  </si>
  <si>
    <t>6/3</t>
  </si>
  <si>
    <t>6/6</t>
  </si>
  <si>
    <t>14/2</t>
  </si>
  <si>
    <t>14/3</t>
  </si>
  <si>
    <t>14/4</t>
  </si>
  <si>
    <t>24/2</t>
  </si>
  <si>
    <t>18/1</t>
  </si>
  <si>
    <t>18/2</t>
  </si>
  <si>
    <t>14/1а</t>
  </si>
  <si>
    <t>18/1б</t>
  </si>
  <si>
    <t>52/1</t>
  </si>
  <si>
    <t>52/2</t>
  </si>
  <si>
    <t>53</t>
  </si>
  <si>
    <t>51/1</t>
  </si>
  <si>
    <t>2</t>
  </si>
  <si>
    <t>3</t>
  </si>
  <si>
    <t>4</t>
  </si>
  <si>
    <t>13</t>
  </si>
  <si>
    <t>6а</t>
  </si>
  <si>
    <t>4/1</t>
  </si>
  <si>
    <t>8/1</t>
  </si>
  <si>
    <t>11/1</t>
  </si>
  <si>
    <t>76</t>
  </si>
  <si>
    <t>78</t>
  </si>
  <si>
    <t>82</t>
  </si>
  <si>
    <t>84</t>
  </si>
  <si>
    <t>86</t>
  </si>
  <si>
    <t>88</t>
  </si>
  <si>
    <t>62б</t>
  </si>
  <si>
    <t>76/1</t>
  </si>
  <si>
    <t>76/2</t>
  </si>
  <si>
    <t>76/3</t>
  </si>
  <si>
    <t>76/4</t>
  </si>
  <si>
    <t>76/7</t>
  </si>
  <si>
    <t>78/1</t>
  </si>
  <si>
    <t>78/2</t>
  </si>
  <si>
    <t>78/4</t>
  </si>
  <si>
    <t>80/1</t>
  </si>
  <si>
    <t>80/2</t>
  </si>
  <si>
    <t>80/3</t>
  </si>
  <si>
    <t>62/1</t>
  </si>
  <si>
    <t>62/3</t>
  </si>
  <si>
    <t>62/4</t>
  </si>
  <si>
    <t>70/2</t>
  </si>
  <si>
    <t>70/3</t>
  </si>
  <si>
    <t>4а</t>
  </si>
  <si>
    <t>5а</t>
  </si>
  <si>
    <t>7а</t>
  </si>
  <si>
    <t>9а</t>
  </si>
  <si>
    <t>13а</t>
  </si>
  <si>
    <t>3а</t>
  </si>
  <si>
    <t>8</t>
  </si>
  <si>
    <t>12</t>
  </si>
  <si>
    <t>14</t>
  </si>
  <si>
    <t>16</t>
  </si>
  <si>
    <t>12/2</t>
  </si>
  <si>
    <t>38</t>
  </si>
  <si>
    <t>6/4</t>
  </si>
  <si>
    <t>6/5</t>
  </si>
  <si>
    <t>20/1</t>
  </si>
  <si>
    <t>22/4</t>
  </si>
  <si>
    <t>36/1</t>
  </si>
  <si>
    <t>36/3</t>
  </si>
  <si>
    <t>12а</t>
  </si>
  <si>
    <t>10</t>
  </si>
  <si>
    <t>22/2</t>
  </si>
  <si>
    <t>11</t>
  </si>
  <si>
    <t>10б</t>
  </si>
  <si>
    <t>44</t>
  </si>
  <si>
    <t>46</t>
  </si>
  <si>
    <t>54</t>
  </si>
  <si>
    <t>60</t>
  </si>
  <si>
    <t>60/1</t>
  </si>
  <si>
    <t>60/2</t>
  </si>
  <si>
    <t>60/3</t>
  </si>
  <si>
    <t>60/4</t>
  </si>
  <si>
    <t>80/4</t>
  </si>
  <si>
    <t>80/5</t>
  </si>
  <si>
    <t>92/1</t>
  </si>
  <si>
    <t>1а</t>
  </si>
  <si>
    <t>2а</t>
  </si>
  <si>
    <t>8а</t>
  </si>
  <si>
    <t>16а</t>
  </si>
  <si>
    <t>7б</t>
  </si>
  <si>
    <t>9б</t>
  </si>
  <si>
    <t>6</t>
  </si>
  <si>
    <t>12/1</t>
  </si>
  <si>
    <t>14/1</t>
  </si>
  <si>
    <t>49</t>
  </si>
  <si>
    <t>92</t>
  </si>
  <si>
    <t>92/2</t>
  </si>
  <si>
    <t>3а/1</t>
  </si>
  <si>
    <t>24</t>
  </si>
  <si>
    <t>62а</t>
  </si>
  <si>
    <t xml:space="preserve">6а </t>
  </si>
  <si>
    <t xml:space="preserve">  22 /3</t>
  </si>
  <si>
    <t>Кількість поверхів</t>
  </si>
  <si>
    <t>Сумарна загальна площа (зазначена у технічному паспорті житлового будинку (гуртожитку)) квартир (житлових приміщень у гуртожитку) та нежитлових приміщень у житловому будинку (гуртожитку), м2</t>
  </si>
  <si>
    <t>Утримання спільного майна багатоквартирного будинку та прибудинкової території, в тому числі</t>
  </si>
  <si>
    <t>Періодичність надання послуг</t>
  </si>
  <si>
    <t>прибирання прибудинкової території</t>
  </si>
  <si>
    <t>протягом дня за графіком</t>
  </si>
  <si>
    <t>прибирання сходових кліток</t>
  </si>
  <si>
    <t>вологе підмітання сходових площадок і маршів перших 3-х поверхів, місць перед завантажувальни-ми камерами сміттєпроводів – щоденно; вологе підмітання сходових площадок і маршів вище 3-го поверху  – тричі на тиждень.</t>
  </si>
  <si>
    <t>прибирання підвалу, технічних поверхів та покрівлі</t>
  </si>
  <si>
    <t>За необхідності, але не менше двох разів на рік, технічних поверхів (горищ) один раз на рік.</t>
  </si>
  <si>
    <t>технічне обслуговування ліфтів</t>
  </si>
  <si>
    <t>Регламентні роботи – щоденно; місячне та квартальне обслуговування – 1 раз в місяць / квартал.</t>
  </si>
  <si>
    <t>обслуговування систем диспетчеризації</t>
  </si>
  <si>
    <t>Обслуговування обладнання ОДЗ, усунення збоїв ОДЗ та нагляд за ліфтами з пультів диспетчеризації – цілодобово</t>
  </si>
  <si>
    <t>технічне обслуговування внутрішньобудин-кових систем: гарячого водопостачання; холодного водопостачання; водовідведення; теплопостачання; зливової каналізації</t>
  </si>
  <si>
    <t xml:space="preserve">Згідно до Норм часу та матеріально технічних ресурсів, норм обслуговування для робітників при утриманні будинків і споруд і прибудинкових територій, затвердженого Наказом Міністерства регіонального розвитку, будівництва та житлово-комунального 
господарства України від 
25.12.2013 року № 603, але не менше 2 разів на рік
</t>
  </si>
  <si>
    <t>гарячого водопостачання та теплопостачання</t>
  </si>
  <si>
    <t>холодного водопостачання та водовідведення</t>
  </si>
  <si>
    <t>витрати АДС</t>
  </si>
  <si>
    <t>дератизація</t>
  </si>
  <si>
    <t>2 рази на рік</t>
  </si>
  <si>
    <t>дезінсекція</t>
  </si>
  <si>
    <t>Один раз на рік</t>
  </si>
  <si>
    <t>обслуговування димових та вентиляційних каналів</t>
  </si>
  <si>
    <t xml:space="preserve">Обслуговування вентиляційних каналів – 1 раз на рік.
При одночасному обслуговуванні димових і вентиляційних каналів, обслуговування вентиляційних каналів здійснюється 2 рази на рік.
Обслуговування димових каналів – 2 рази на рік.
</t>
  </si>
  <si>
    <t>технічне обслуговування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(у разі їх наявності) </t>
  </si>
  <si>
    <t xml:space="preserve">Відповідно до наказу Державного Комітету України по житлово-комунальному господарству від 17.05.2005 р. № 76 «Про затвердження Правил утримання жилих будинків та прибудинкових територій» та згідно з графіками, затвердженими на підприємствах, але не менше двох 
разів на рік.
</t>
  </si>
  <si>
    <t>прибирання і вивезення снігу, посипання частини прибудинкової території, призначеної для проходу та проїзду, протиожеледними сумішами</t>
  </si>
  <si>
    <t>1) Прибирання: на тротуарах – з початком снігопаду, у дворах – у той самий день; 2) посипання території – за наявності ожеледиці 4-8 раз на місяць; 3) Вивезення снігу – за необхідності;</t>
  </si>
  <si>
    <t>Поточний ремонт спільного майна багатоквартирногобудинку, в тому числі</t>
  </si>
  <si>
    <t xml:space="preserve">поточний ремонт конструктивних елементів, внутрішньобудин-кових систем холодного водопостачання, теплопостачання, водовідведення,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
</t>
  </si>
  <si>
    <t xml:space="preserve">Згідно з графіками, затвердженими на підприємствах на підставі загальних оглядів будинків (двічі на рік), дефектних відомостей і кошторисів відповідно до наказу Державного Комітету України по житлово-комунальному господарству  від 10.08.2004 р.  № 150 «Про затвердження Примірного переліку послуг з утримання будинків і споруд та прибудинкових територій та послуг з ремонту приміщень, 
будинків, споруд» та наказу Державного Комітету України по житлово-
комунальному господарству від 17.05.2005 р. № 76 «Про затвердження Правил утримання жилих будинків та прибудинкових територій»
</t>
  </si>
  <si>
    <t>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(у разі їх наявності) </t>
  </si>
  <si>
    <t>Оплата послуг щодо енергопостачання спільного майна багатоквартирного будинку, в тому числі</t>
  </si>
  <si>
    <t>освітлення місць загальногокористування і підвалів та підкачування води</t>
  </si>
  <si>
    <t>З настанням темряви і на світанку</t>
  </si>
  <si>
    <t>енергопостачання ліфтів</t>
  </si>
  <si>
    <t>цілодобово</t>
  </si>
  <si>
    <t>РАЗОМ витрат, грн.</t>
  </si>
  <si>
    <t>Винагорода управителя</t>
  </si>
  <si>
    <t>Ціна на управління з ПДВ, грн за 1м2</t>
  </si>
  <si>
    <t>Ціна на управління з ПДВ без прибирання сходових клітин, грн за 1м2</t>
  </si>
  <si>
    <t>Директор ТОВ "КК"ДомКом Хмельницький"                                               О.В.Цілуйко</t>
  </si>
  <si>
    <t>О.В.Цілуйко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</si>
</sst>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SharedFiles\&#1052;&#1086;&#1080;%20&#1076;&#1086;&#1082;&#1091;&#1084;&#1077;&#1085;&#1090;&#1099;\&#1050;&#1058;&#1042;\&#1052;&#1044;\&#1073;&#1072;&#1085;&#1082;+&#1082;&#1072;&#1089;&#1089;&#1072;\&#1050;&#1086;&#1087;&#1080;&#1103;%20&#1048;&#1089;&#1093;&#1044;&#1072;&#1085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SharedFiles\&#1060;&#1080;&#1085;&#1072;&#1085;&#1089;&#1086;&#1074;&#1086;&#1077;%20&#1091;&#1087;&#1088;&#1072;&#1074;&#1083;&#1077;&#1085;&#1080;&#1077;\&#1054;&#1090;&#1095;&#1077;&#1090;&#1099;%20&#1087;&#1088;&#1080;&#1082;&#1072;&#1079;&#1099;\&#1054;&#1090;&#1095;&#1077;&#1090;&#1099;%20&#1087;&#1086;%20&#1082;&#1072;&#1089;&#1089;&#1077;%20(&#1096;&#1072;&#1073;&#1083;&#1086;&#1085;&#1099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icharov\Local%20Settings\Temporary%20Internet%20Files\OLK49A\&#1103;&#1085;&#1074;&#1072;&#1088;&#1100;_&#1087;&#1083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2007"/>
      <sheetName val="ФУ"/>
      <sheetName val="ИсхДанныеПлан"/>
      <sheetName val="Кредит"/>
      <sheetName val="формулы"/>
      <sheetName val="ДДС план"/>
    </sheetNames>
    <sheetDataSet>
      <sheetData sheetId="0"/>
      <sheetData sheetId="1" refreshError="1">
        <row r="1">
          <cell r="A1" t="str">
            <v>AGM</v>
          </cell>
        </row>
        <row r="2">
          <cell r="A2" t="str">
            <v>AFM 1</v>
          </cell>
        </row>
        <row r="3">
          <cell r="A3" t="str">
            <v xml:space="preserve">AFM 2 </v>
          </cell>
        </row>
        <row r="4">
          <cell r="A4" t="str">
            <v>АHR</v>
          </cell>
        </row>
        <row r="5">
          <cell r="A5" t="str">
            <v>ALE</v>
          </cell>
        </row>
        <row r="6">
          <cell r="A6" t="str">
            <v>AAD</v>
          </cell>
        </row>
        <row r="7">
          <cell r="A7" t="str">
            <v>ASR</v>
          </cell>
        </row>
        <row r="8">
          <cell r="A8" t="str">
            <v>AIT 1</v>
          </cell>
        </row>
        <row r="9">
          <cell r="A9" t="str">
            <v>AIT 2</v>
          </cell>
        </row>
        <row r="10">
          <cell r="A10" t="str">
            <v>AIT 3</v>
          </cell>
        </row>
        <row r="11">
          <cell r="A11" t="str">
            <v>AIT 4</v>
          </cell>
        </row>
        <row r="12">
          <cell r="A12" t="str">
            <v>ASS 1</v>
          </cell>
        </row>
        <row r="13">
          <cell r="A13" t="str">
            <v>ASS 2</v>
          </cell>
        </row>
        <row r="14">
          <cell r="A14" t="str">
            <v>ATR</v>
          </cell>
        </row>
        <row r="15">
          <cell r="A15" t="str">
            <v>AMA 1</v>
          </cell>
        </row>
        <row r="16">
          <cell r="A16" t="str">
            <v>AMA 2</v>
          </cell>
        </row>
        <row r="17">
          <cell r="A17" t="str">
            <v>AMA 3</v>
          </cell>
        </row>
        <row r="18">
          <cell r="A18" t="str">
            <v>ASA 1</v>
          </cell>
        </row>
        <row r="19">
          <cell r="A19" t="str">
            <v>ASA 2</v>
          </cell>
        </row>
        <row r="20">
          <cell r="A20" t="str">
            <v>ASA 3</v>
          </cell>
        </row>
        <row r="21">
          <cell r="A21" t="str">
            <v>AMF110</v>
          </cell>
        </row>
        <row r="22">
          <cell r="A22" t="str">
            <v>ALO</v>
          </cell>
        </row>
        <row r="23">
          <cell r="A23" t="str">
            <v>AKO</v>
          </cell>
        </row>
        <row r="24">
          <cell r="A24" t="str">
            <v>AMF111</v>
          </cell>
        </row>
        <row r="25">
          <cell r="A25" t="str">
            <v>AMF112</v>
          </cell>
        </row>
        <row r="26">
          <cell r="A26" t="str">
            <v>AMF113</v>
          </cell>
        </row>
        <row r="27">
          <cell r="A27" t="str">
            <v>AMF114</v>
          </cell>
        </row>
        <row r="28">
          <cell r="A28" t="str">
            <v>AMF115</v>
          </cell>
        </row>
        <row r="29">
          <cell r="A29" t="str">
            <v>AMF116</v>
          </cell>
        </row>
        <row r="30">
          <cell r="A30" t="str">
            <v>AMF117</v>
          </cell>
        </row>
        <row r="31">
          <cell r="A31" t="str">
            <v>AMF118</v>
          </cell>
        </row>
        <row r="32">
          <cell r="A32" t="str">
            <v>AMF119</v>
          </cell>
        </row>
        <row r="33">
          <cell r="A33" t="str">
            <v>AMF120</v>
          </cell>
        </row>
        <row r="34">
          <cell r="A34" t="str">
            <v>AMF121</v>
          </cell>
        </row>
        <row r="35">
          <cell r="A35" t="str">
            <v>AMF122</v>
          </cell>
        </row>
        <row r="36">
          <cell r="A36" t="str">
            <v>AMF123</v>
          </cell>
        </row>
        <row r="37">
          <cell r="A37" t="str">
            <v>AMF124</v>
          </cell>
        </row>
        <row r="38">
          <cell r="A38" t="str">
            <v>AMF125</v>
          </cell>
        </row>
        <row r="39">
          <cell r="A39" t="str">
            <v>AMF126</v>
          </cell>
        </row>
        <row r="40">
          <cell r="A40" t="str">
            <v>AMF127</v>
          </cell>
        </row>
        <row r="41">
          <cell r="A41" t="str">
            <v>AMF128</v>
          </cell>
        </row>
        <row r="42">
          <cell r="A42" t="str">
            <v>AMF129</v>
          </cell>
        </row>
        <row r="43">
          <cell r="A43" t="str">
            <v>AMF130</v>
          </cell>
        </row>
        <row r="44">
          <cell r="A44" t="str">
            <v>AMF131</v>
          </cell>
        </row>
        <row r="45">
          <cell r="A45" t="str">
            <v>AMF132</v>
          </cell>
        </row>
        <row r="46">
          <cell r="A46" t="str">
            <v>AMF21</v>
          </cell>
        </row>
        <row r="47">
          <cell r="A47" t="str">
            <v>AMF22</v>
          </cell>
        </row>
        <row r="48">
          <cell r="A48" t="str">
            <v>AMF23</v>
          </cell>
        </row>
      </sheetData>
      <sheetData sheetId="2" refreshError="1">
        <row r="1">
          <cell r="H1" t="str">
            <v>USD</v>
          </cell>
          <cell r="I1" t="str">
            <v>RUR</v>
          </cell>
          <cell r="J1" t="str">
            <v>EUR</v>
          </cell>
          <cell r="K1" t="str">
            <v>UAH</v>
          </cell>
          <cell r="L1" t="str">
            <v>Р GBP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ДС_Б"/>
      <sheetName val="Движение ДС_Б"/>
      <sheetName val="УК_Б"/>
      <sheetName val="код2009"/>
      <sheetName val="Касса"/>
      <sheetName val="Движение ДС"/>
      <sheetName val="смета"/>
      <sheetName val="Инструкция УК"/>
    </sheetNames>
    <sheetDataSet>
      <sheetData sheetId="0"/>
      <sheetData sheetId="1"/>
      <sheetData sheetId="2"/>
      <sheetData sheetId="3" refreshError="1">
        <row r="6">
          <cell r="A6" t="str">
            <v>Доход, Реализация готовой продукции</v>
          </cell>
        </row>
        <row r="7">
          <cell r="A7" t="str">
            <v>Доход, Реализация сырья и материалов</v>
          </cell>
        </row>
        <row r="8">
          <cell r="A8" t="str">
            <v>Доход, Реализация товаров</v>
          </cell>
        </row>
        <row r="10">
          <cell r="A10" t="str">
            <v>Доход, Арендная плата</v>
          </cell>
        </row>
        <row r="11">
          <cell r="A11" t="str">
            <v>Доход, Выполненные работы</v>
          </cell>
        </row>
        <row r="12">
          <cell r="A12" t="str">
            <v>Доход, Реализация других услуг</v>
          </cell>
        </row>
        <row r="13">
          <cell r="A13" t="str">
            <v>Доход, ЖЕК, Квартплата по тарифу - оплата населением</v>
          </cell>
        </row>
        <row r="14">
          <cell r="A14" t="str">
            <v>Доход, ЖЕК, Квартплата по тарифу - льготы</v>
          </cell>
        </row>
        <row r="15">
          <cell r="A15" t="str">
            <v>Доход, ЖЕК, Квартплата по тарифу - субсидии</v>
          </cell>
        </row>
        <row r="16">
          <cell r="A16" t="str">
            <v>Доход, ЖЕК, Сборы с арендаторов</v>
          </cell>
        </row>
        <row r="17">
          <cell r="A17" t="str">
            <v>Доход, ЖЕК, Дотация из бюджета на возмещение разницы в тарифах</v>
          </cell>
        </row>
        <row r="18">
          <cell r="A18" t="str">
            <v>Доход, Реклама</v>
          </cell>
        </row>
        <row r="19">
          <cell r="A19" t="str">
            <v>Доход, Комиссия Единого Расчетного Центра</v>
          </cell>
        </row>
        <row r="20">
          <cell r="A20" t="str">
            <v>Доход, ЖЕК, Платные услуги населению</v>
          </cell>
        </row>
        <row r="21">
          <cell r="A21" t="str">
            <v>Доход, ЖЕК, Платные услуги третьим организациям</v>
          </cell>
        </row>
        <row r="22">
          <cell r="A22" t="str">
            <v>Доход, ЖЕК, Возмещение затрат по обслуживанию внутридомовых сетей</v>
          </cell>
        </row>
        <row r="25">
          <cell r="A25" t="str">
            <v>Расход, Командировочные, Билеты</v>
          </cell>
        </row>
        <row r="26">
          <cell r="A26" t="str">
            <v>Расход, Командировочные, Проживание</v>
          </cell>
        </row>
        <row r="27">
          <cell r="A27" t="str">
            <v>Расход, Командировочные, Суточные</v>
          </cell>
        </row>
        <row r="29">
          <cell r="A29" t="str">
            <v>Расход, Аренда, Автомобили</v>
          </cell>
        </row>
        <row r="30">
          <cell r="A30" t="str">
            <v>Расход, Аренда, Недвижимость</v>
          </cell>
        </row>
        <row r="31">
          <cell r="A31" t="str">
            <v>Расход, Аренда, Оборудование</v>
          </cell>
        </row>
        <row r="32">
          <cell r="A32" t="str">
            <v>Расход, Аренда, Средства производства</v>
          </cell>
        </row>
        <row r="34">
          <cell r="A34" t="str">
            <v>Расход, Административные, Интернет</v>
          </cell>
        </row>
        <row r="35">
          <cell r="A35" t="str">
            <v>Расход, Административные, Мобильная связь</v>
          </cell>
        </row>
        <row r="36">
          <cell r="A36" t="str">
            <v>Расход, Административные, Телефон</v>
          </cell>
        </row>
        <row r="38">
          <cell r="A38" t="str">
            <v>Расход, Представительские, Офис</v>
          </cell>
        </row>
        <row r="39">
          <cell r="A39" t="str">
            <v>Расход, Представительские, Разрешения и согласования</v>
          </cell>
        </row>
        <row r="40">
          <cell r="A40" t="str">
            <v>Расход, Представительские, Сувениры</v>
          </cell>
        </row>
        <row r="42">
          <cell r="A42" t="str">
            <v>Расход, Административные, Аудиторские услуги</v>
          </cell>
        </row>
        <row r="43">
          <cell r="A43" t="str">
            <v>Расход, Административные, Канцелярия</v>
          </cell>
        </row>
        <row r="44">
          <cell r="A44" t="str">
            <v>Расход, Административные, Коммунальные услуги</v>
          </cell>
        </row>
        <row r="45">
          <cell r="A45" t="str">
            <v>Расход, Административные, Консультационные услуги</v>
          </cell>
        </row>
        <row r="46">
          <cell r="A46" t="str">
            <v>Расход, Административные, Охрана труда и техническая безопасность</v>
          </cell>
        </row>
        <row r="47">
          <cell r="A47" t="str">
            <v>Расход, Административные, Охранные услуги</v>
          </cell>
        </row>
        <row r="48">
          <cell r="A48" t="str">
            <v>Расход, Административные, Периодические издания</v>
          </cell>
        </row>
        <row r="49">
          <cell r="A49" t="str">
            <v>Расход, Административные, Питание сотрудников</v>
          </cell>
        </row>
        <row r="50">
          <cell r="A50" t="str">
            <v>Расход, Административные, Почтово-телеграфные расходы</v>
          </cell>
        </row>
        <row r="51">
          <cell r="A51" t="str">
            <v>Расход, Административные, Прочие транспортные расходы (мойка, стоянка и т.д.)</v>
          </cell>
        </row>
        <row r="52">
          <cell r="A52" t="str">
            <v>Расход, Административные, Регистрация автотранспорта</v>
          </cell>
        </row>
        <row r="53">
          <cell r="A53" t="str">
            <v>Расход, Административные, Сопровождение программного обеспечения</v>
          </cell>
        </row>
        <row r="54">
          <cell r="A54" t="str">
            <v>Расход, Административные, Судебные издержки</v>
          </cell>
        </row>
        <row r="55">
          <cell r="A55" t="str">
            <v>Расход, Административные, Транспортные услуги третьих организаций</v>
          </cell>
        </row>
        <row r="56">
          <cell r="A56" t="str">
            <v>Расход, Административные, Хозяйственные нужды</v>
          </cell>
        </row>
        <row r="57">
          <cell r="A57" t="str">
            <v>Расход, Административные, Штрафы, пени, неустойки</v>
          </cell>
        </row>
        <row r="58">
          <cell r="A58" t="str">
            <v>Расход, Административные, Юридические услуги</v>
          </cell>
        </row>
        <row r="59">
          <cell r="A59" t="str">
            <v>Расход, Административные, Уборка офисных и складских помещений</v>
          </cell>
        </row>
        <row r="60">
          <cell r="A60" t="str">
            <v>Расход, Административные, Горюче-смазочн. материалы для нужд офиса</v>
          </cell>
        </row>
        <row r="62">
          <cell r="A62" t="str">
            <v>Расход, Административные, Страхование, Недвижимость</v>
          </cell>
        </row>
        <row r="63">
          <cell r="A63" t="str">
            <v>Расход, Административные, Страхование, Персонал</v>
          </cell>
        </row>
        <row r="64">
          <cell r="A64" t="str">
            <v>Расход, Административные, Страхование, Транспорт</v>
          </cell>
        </row>
        <row r="67">
          <cell r="A67" t="str">
            <v>Расход, Маркетинг, Вывески на админздания</v>
          </cell>
        </row>
        <row r="68">
          <cell r="A68" t="str">
            <v>Расход, Маркетинг, Другая продукция</v>
          </cell>
        </row>
        <row r="69">
          <cell r="A69" t="str">
            <v>Расход, Маркетинг, Информационные таблички</v>
          </cell>
        </row>
        <row r="70">
          <cell r="A70" t="str">
            <v>Расход, Маркетинг, Продукция с фирменным знаком</v>
          </cell>
        </row>
        <row r="71">
          <cell r="A71" t="str">
            <v>Расход, Маркетинг, Стенды</v>
          </cell>
        </row>
        <row r="72">
          <cell r="A72" t="str">
            <v>Расход, Маркетинг, Сувенирная продукция</v>
          </cell>
        </row>
        <row r="73">
          <cell r="A73" t="str">
            <v>Расход, Маркетинг, Фирменные бланки</v>
          </cell>
        </row>
        <row r="75">
          <cell r="A75" t="str">
            <v>Расход, Маркетинг, Единые расчетные квитанции</v>
          </cell>
        </row>
        <row r="76">
          <cell r="A76" t="str">
            <v>Расход, Маркетинг, Единые расчетные книжки</v>
          </cell>
        </row>
        <row r="77">
          <cell r="A77" t="str">
            <v>Расход, Маркетинг, Публичный договор</v>
          </cell>
        </row>
        <row r="79">
          <cell r="A79" t="str">
            <v>Расход, Маркетинг, Продвижение инфобордов</v>
          </cell>
        </row>
        <row r="80">
          <cell r="A80" t="str">
            <v>Расход, Маркетинг, Рекрутинговые услуги</v>
          </cell>
        </row>
        <row r="82">
          <cell r="A82" t="str">
            <v>Расход, Маркетинг, Пресса</v>
          </cell>
        </row>
        <row r="83">
          <cell r="A83" t="str">
            <v>Расход, Маркетинг, Радио</v>
          </cell>
        </row>
        <row r="84">
          <cell r="A84" t="str">
            <v>Расход, Маркетинг, Телевидение</v>
          </cell>
        </row>
        <row r="86">
          <cell r="A86" t="str">
            <v>Расход, Налоги и сборы, Акцизный сбор</v>
          </cell>
        </row>
        <row r="87">
          <cell r="A87" t="str">
            <v>Расход, Налоги и сборы, Другие налоги и сборы</v>
          </cell>
        </row>
        <row r="88">
          <cell r="A88" t="str">
            <v>Расход, Налоги и сборы, Единый налог</v>
          </cell>
        </row>
        <row r="89">
          <cell r="A89" t="str">
            <v>Расход, Налоги и сборы, Налог на прибыль</v>
          </cell>
        </row>
        <row r="90">
          <cell r="A90" t="str">
            <v>Расход, Налоги и сборы, Налог на рекламу</v>
          </cell>
        </row>
        <row r="91">
          <cell r="A91" t="str">
            <v>Расход, Налоги и сборы, НДС</v>
          </cell>
        </row>
        <row r="92">
          <cell r="A92" t="str">
            <v>Расход, Налоги и сборы, Таможенные пошлины</v>
          </cell>
        </row>
        <row r="95">
          <cell r="A95" t="str">
            <v>Расход, Инструменты и инвентарь, Админ.-управл. персонал</v>
          </cell>
        </row>
        <row r="96">
          <cell r="A96" t="str">
            <v>Расход, Инструменты и инвентарь, Водитель</v>
          </cell>
        </row>
        <row r="97">
          <cell r="A97" t="str">
            <v>Расход, Инструменты и инвентарь, Дворник</v>
          </cell>
        </row>
        <row r="98">
          <cell r="A98" t="str">
            <v>Расход, Инструменты и инвентарь, Каменщик</v>
          </cell>
        </row>
        <row r="99">
          <cell r="A99" t="str">
            <v>Расход, Инструменты и инвентарь, Кровельщик</v>
          </cell>
        </row>
        <row r="100">
          <cell r="A100" t="str">
            <v>Расход, Инструменты и инвентарь, Маляр</v>
          </cell>
        </row>
        <row r="101">
          <cell r="A101" t="str">
            <v>Расход, Инструменты и инвентарь, Плотник</v>
          </cell>
        </row>
        <row r="102">
          <cell r="A102" t="str">
            <v>Расход, Инструменты и инвентарь, Слесарь-ремонтник</v>
          </cell>
        </row>
        <row r="103">
          <cell r="A103" t="str">
            <v>Расход, Инструменты и инвентарь, Слесарь-сантехник</v>
          </cell>
        </row>
        <row r="104">
          <cell r="A104" t="str">
            <v>Расход, Инструменты и инвентарь, Столяр</v>
          </cell>
        </row>
        <row r="105">
          <cell r="A105" t="str">
            <v>Расход, Инструменты и инвентарь, Токарь</v>
          </cell>
        </row>
        <row r="106">
          <cell r="A106" t="str">
            <v>Расход, Инструменты и инвентарь, Тракторист</v>
          </cell>
        </row>
        <row r="107">
          <cell r="A107" t="str">
            <v>Расход, Инструменты и инвентарь, Уборщик лестничных клеток</v>
          </cell>
        </row>
        <row r="108">
          <cell r="A108" t="str">
            <v>Расход, Инструменты и инвентарь, Уборщик мусорокамер</v>
          </cell>
        </row>
        <row r="109">
          <cell r="A109" t="str">
            <v>Расход, Инструменты и инвентарь, Штукатур</v>
          </cell>
        </row>
        <row r="110">
          <cell r="A110" t="str">
            <v>Расход, Инструменты и инвентарь, Электрогазосварщик</v>
          </cell>
        </row>
        <row r="111">
          <cell r="A111" t="str">
            <v>Расход, Инструменты и инвентарь, Электромонтер</v>
          </cell>
        </row>
        <row r="113">
          <cell r="A113" t="str">
            <v>Расход, Обслуж. жилфонда, Вывоз твердых бытовых отходов</v>
          </cell>
        </row>
        <row r="114">
          <cell r="A114" t="str">
            <v>Расход, Обслуж. жилфонда, Дератизация и дезинсекция</v>
          </cell>
        </row>
        <row r="115">
          <cell r="A115" t="str">
            <v>Расход, Обслуж. жилфонда, Дымоходные и вентиляционные каналы</v>
          </cell>
        </row>
        <row r="116">
          <cell r="A116" t="str">
            <v>Расход, Обслуж. жилфонда, Обслуживание лифтов</v>
          </cell>
        </row>
        <row r="117">
          <cell r="A117" t="str">
            <v>Расход, Обслуж. жилфонда, Электроэнергия (места общего пользования, лифты)</v>
          </cell>
        </row>
        <row r="118">
          <cell r="A118" t="str">
            <v>Расход, Обслуж. жилфонда, Услуги диспетчеризации</v>
          </cell>
        </row>
        <row r="119">
          <cell r="A119" t="str">
            <v>Расход, Обслуж. жилфонда, Аварийно-диспетчерская служба</v>
          </cell>
        </row>
        <row r="120">
          <cell r="A120" t="str">
            <v>Расход, Обслуж. жилфонда, Прочие работы и услуги</v>
          </cell>
        </row>
        <row r="122">
          <cell r="A122" t="str">
            <v>Расход, Спецодежда, Дворники</v>
          </cell>
        </row>
        <row r="123">
          <cell r="A123" t="str">
            <v>Расход, Спецодежда, Единые окна</v>
          </cell>
        </row>
        <row r="124">
          <cell r="A124" t="str">
            <v>Расход, Спецодежда, Мастера</v>
          </cell>
        </row>
        <row r="125">
          <cell r="A125" t="str">
            <v>Расход, Спецодежда, Начальники участков</v>
          </cell>
        </row>
        <row r="126">
          <cell r="A126" t="str">
            <v>Расход, Спецодежда, Рабочие</v>
          </cell>
        </row>
        <row r="127">
          <cell r="A127" t="str">
            <v>Расход, Спецодежда, Уборщики лестничных клеток</v>
          </cell>
        </row>
        <row r="128">
          <cell r="A128" t="str">
            <v>Расход, Спецодежда, Уборщики мусоропроводов</v>
          </cell>
        </row>
        <row r="129">
          <cell r="A129" t="str">
            <v>Расход, Спецодежда, Уборщики помещений</v>
          </cell>
        </row>
        <row r="131">
          <cell r="A131" t="str">
            <v>Расход, Сырье и материалы, Горюче-смазочные материалы</v>
          </cell>
        </row>
        <row r="132">
          <cell r="A132" t="str">
            <v>Расход, Сырье и материалы, Для текущего ремонта жилфонда</v>
          </cell>
        </row>
        <row r="133">
          <cell r="A133" t="str">
            <v>Расход, Сырье и материалы, Для текущего ремонта оборудования</v>
          </cell>
        </row>
        <row r="134">
          <cell r="A134" t="str">
            <v>Расход, Сырье и материалы, Для текущего ремонта офисных помещений</v>
          </cell>
        </row>
        <row r="135">
          <cell r="A135" t="str">
            <v>Расход, Сырье и материалы, Для текущего ремонта транспорта</v>
          </cell>
        </row>
        <row r="137">
          <cell r="A137" t="str">
            <v>Расход, Текущий ремонт, Монтаж и наладка оборудования</v>
          </cell>
        </row>
        <row r="138">
          <cell r="A138" t="str">
            <v>Расход, Текущий ремонт, Ремонт жилищного фонда</v>
          </cell>
        </row>
        <row r="139">
          <cell r="A139" t="str">
            <v>Расход, Текущий ремонт, Ремонт оборудования</v>
          </cell>
        </row>
        <row r="140">
          <cell r="A140" t="str">
            <v>Расход, Текущий ремонт, Ремонт офисных помещений</v>
          </cell>
        </row>
        <row r="141">
          <cell r="A141" t="str">
            <v>Расход, Текущий ремонт, Ремонт транспорта</v>
          </cell>
        </row>
        <row r="142">
          <cell r="A142" t="str">
            <v>Расход, Текущий ремонт, Техобслуживание компьютерной и оргтехники</v>
          </cell>
        </row>
        <row r="143">
          <cell r="A143" t="str">
            <v>Расход, Текущий ремонт, Техосмотр транспорта</v>
          </cell>
        </row>
        <row r="145">
          <cell r="A145" t="str">
            <v>Расход, Страхование, Производственного транспорта</v>
          </cell>
        </row>
        <row r="146">
          <cell r="A146" t="str">
            <v>Расход, Страхование, Производственного персонала</v>
          </cell>
        </row>
        <row r="147">
          <cell r="A147" t="str">
            <v>Расход, Страхование, Производственной недвижимости</v>
          </cell>
        </row>
        <row r="150">
          <cell r="A150" t="str">
            <v>Расход, Зарплата, Административно-управленческий персонал</v>
          </cell>
        </row>
        <row r="151">
          <cell r="A151" t="str">
            <v>Расход, Зарплата, Инженерно-технический персонал</v>
          </cell>
        </row>
        <row r="152">
          <cell r="A152" t="str">
            <v>Расход, Зарплата, Младший обслуживающий персонал</v>
          </cell>
        </row>
        <row r="153">
          <cell r="A153" t="str">
            <v>Расход, Зарплата, Рабочие</v>
          </cell>
        </row>
        <row r="155">
          <cell r="A155" t="str">
            <v>Расход, Начисления на зарплату, Административно-управленческий персонал</v>
          </cell>
        </row>
        <row r="156">
          <cell r="A156" t="str">
            <v>Расход, Начисления на зарплату, Инженерно-технический персонал</v>
          </cell>
        </row>
        <row r="157">
          <cell r="A157" t="str">
            <v>Расход, Начисления на зарплату, Младший обслуживающий персонал</v>
          </cell>
        </row>
        <row r="158">
          <cell r="A158" t="str">
            <v>Расход, Начисления на зарплату, Рабочие</v>
          </cell>
        </row>
        <row r="160">
          <cell r="A160" t="str">
            <v>Расход, Прочие расходы на персонал, Обучение админ-упр. персонала</v>
          </cell>
        </row>
        <row r="161">
          <cell r="A161" t="str">
            <v>Расход, Прочие расходы на персонал, Выдача спецпитания</v>
          </cell>
        </row>
        <row r="162">
          <cell r="A162" t="str">
            <v>Расход, Прочие расходы на персонал, Обучение производственного персонала</v>
          </cell>
        </row>
        <row r="165">
          <cell r="A165" t="str">
            <v>Доход, Реализация недвижимости, Земельные участки</v>
          </cell>
        </row>
        <row r="166">
          <cell r="A166" t="str">
            <v>Доход, Реализация недвижимости, Объекты незавершенного строительства</v>
          </cell>
        </row>
        <row r="167">
          <cell r="A167" t="str">
            <v>Доход, Реализация недвижимости, Офисные помещения</v>
          </cell>
        </row>
        <row r="168">
          <cell r="A168" t="str">
            <v>Доход, Реализация недвижимости, Складские помещения</v>
          </cell>
        </row>
        <row r="170">
          <cell r="A170" t="str">
            <v>Доход, Реализация ОС и НМА, Компьютерная, бытовая и оргтехника</v>
          </cell>
        </row>
        <row r="171">
          <cell r="A171" t="str">
            <v>Доход, Реализация ОС и НМА, Мебель</v>
          </cell>
        </row>
        <row r="172">
          <cell r="A172" t="str">
            <v>Доход, Реализация ОС и НМА, Нематериальные активы</v>
          </cell>
        </row>
        <row r="173">
          <cell r="A173" t="str">
            <v>Доход, Реализация ОС и НМА, Оборудование</v>
          </cell>
        </row>
        <row r="174">
          <cell r="A174" t="str">
            <v>Доход, Реализация ОС и НМА, Транспорт</v>
          </cell>
        </row>
        <row r="175">
          <cell r="A175" t="str">
            <v>Доход, Реализация ОС и НМА, Средства малой механизации, механизмы</v>
          </cell>
        </row>
        <row r="178">
          <cell r="A178" t="str">
            <v>Расход, Приобретение, Недвижимость, Земельные участки</v>
          </cell>
        </row>
        <row r="179">
          <cell r="A179" t="str">
            <v>Расход, Приобретение, Недвижимость, Объекты незавершенного строительства</v>
          </cell>
        </row>
        <row r="180">
          <cell r="A180" t="str">
            <v>Расход, Приобретение, Недвижимость, Офисные помещения</v>
          </cell>
        </row>
        <row r="181">
          <cell r="A181" t="str">
            <v>Расход, Приобретение, Недвижимость, Складские помещения</v>
          </cell>
        </row>
        <row r="183">
          <cell r="A183" t="str">
            <v>Расход, Приобретение, НМА, ПО третьих разработчиков для нужд офиса</v>
          </cell>
        </row>
        <row r="184">
          <cell r="A184" t="str">
            <v>Расход, Приобретение, НМА, Торговая марка</v>
          </cell>
        </row>
        <row r="185">
          <cell r="A185" t="str">
            <v>Расход, Приобретение, НМА, ПО третьих разработчиков для производств. целей</v>
          </cell>
        </row>
        <row r="187">
          <cell r="A187" t="str">
            <v>Расход, Приобретение, Оборудование,  Для офиса</v>
          </cell>
        </row>
        <row r="188">
          <cell r="A188" t="str">
            <v>Расход, Приобретение, Оборудование, Строительное</v>
          </cell>
        </row>
        <row r="189">
          <cell r="A189" t="str">
            <v>Расход, Приобретение, Оборудование, Электрогазосварочное</v>
          </cell>
        </row>
        <row r="190">
          <cell r="A190" t="str">
            <v>Расход, Приобретение, Оборудование, Электрооборудование</v>
          </cell>
        </row>
        <row r="192">
          <cell r="A192" t="str">
            <v>Расход, Приобретение, Транспорт, Грузовые автомобили</v>
          </cell>
        </row>
        <row r="193">
          <cell r="A193" t="str">
            <v>Расход, Приобретение, Транспорт, Легковые автомобили</v>
          </cell>
        </row>
        <row r="194">
          <cell r="A194" t="str">
            <v>Расход, Приобретение, Транспорт, Мусороуборочные машины</v>
          </cell>
        </row>
        <row r="195">
          <cell r="A195" t="str">
            <v>Расход, Приобретение, Транспорт, Прочие транспортные средства</v>
          </cell>
        </row>
        <row r="196">
          <cell r="A196" t="str">
            <v>Расход, Приобретение, Транспорт, Трактора</v>
          </cell>
        </row>
        <row r="198">
          <cell r="A198" t="str">
            <v>Расход, Приобретение, Оборудование,  Дополнительное для машин и механизмов</v>
          </cell>
        </row>
        <row r="199">
          <cell r="A199" t="str">
            <v>Расход, Приобретение, Средства малой механизации, Воздуходувка</v>
          </cell>
        </row>
        <row r="200">
          <cell r="A200" t="str">
            <v>Расход, Приобретение, Средства малой механизации, Газонокосилка</v>
          </cell>
        </row>
        <row r="201">
          <cell r="A201" t="str">
            <v>Расход, Приобретение, Средства малой механизации, Комбисистема</v>
          </cell>
        </row>
        <row r="202">
          <cell r="A202" t="str">
            <v>Расход, Приобретение, Средства малой механизации, Мотоблок</v>
          </cell>
        </row>
        <row r="203">
          <cell r="A203" t="str">
            <v>Расход, Приобретение, Средства малой механизации, Мотокоса</v>
          </cell>
        </row>
        <row r="204">
          <cell r="A204" t="str">
            <v>Расход, Приобретение, Средства малой механизации, Прочее</v>
          </cell>
        </row>
        <row r="205">
          <cell r="A205" t="str">
            <v>Расход, Приобретение, Средства малой механизации, Пылесос измельчитель</v>
          </cell>
        </row>
        <row r="206">
          <cell r="A206" t="str">
            <v>Расход, Приобретение, Средства малой механизации, Ручная подметальная машина</v>
          </cell>
        </row>
        <row r="207">
          <cell r="A207" t="str">
            <v>Расход, Приобретение, Средства малой механизации, Снегоуборщик</v>
          </cell>
        </row>
        <row r="209">
          <cell r="A209" t="str">
            <v>Расход, Приобретение, Бытовая техника</v>
          </cell>
        </row>
        <row r="210">
          <cell r="A210" t="str">
            <v>Расход, Приобретение, Компьютеры</v>
          </cell>
        </row>
        <row r="211">
          <cell r="A211" t="str">
            <v>Расход, Приобретение, Оргтехника</v>
          </cell>
        </row>
        <row r="212">
          <cell r="A212" t="str">
            <v>Расход, Приобретение, Серверное оборудование</v>
          </cell>
        </row>
        <row r="213">
          <cell r="A213" t="str">
            <v>Расход, Приобретение, Средства связи</v>
          </cell>
        </row>
        <row r="215">
          <cell r="A215" t="str">
            <v>Расход, Приобретение, Офисная мебель</v>
          </cell>
        </row>
        <row r="216">
          <cell r="A216" t="str">
            <v>Расход, Приобретение, Спец.мебель</v>
          </cell>
        </row>
        <row r="218">
          <cell r="A218" t="str">
            <v>Расход, Сырье и материалы, Для капремонта жилищного фонда</v>
          </cell>
        </row>
        <row r="219">
          <cell r="A219" t="str">
            <v>Расход, Сырье и материалы, Для капремонта оборудования</v>
          </cell>
        </row>
        <row r="220">
          <cell r="A220" t="str">
            <v>Расход, Сырье и материалы, Для капремонта офисных помещений</v>
          </cell>
        </row>
        <row r="221">
          <cell r="A221" t="str">
            <v>Расход, Сырье и материалы, Для капремонта транспорта</v>
          </cell>
        </row>
        <row r="223">
          <cell r="A223" t="str">
            <v>Расход, Капитальный ремонт, Жилищный фонд</v>
          </cell>
        </row>
        <row r="224">
          <cell r="A224" t="str">
            <v>Расход, Капитальный ремонт, Оборудование</v>
          </cell>
        </row>
        <row r="225">
          <cell r="A225" t="str">
            <v>Расход, Капитальный ремонт, Офисные помещения</v>
          </cell>
        </row>
        <row r="226">
          <cell r="A226" t="str">
            <v>Расход, Капитальный ремонт, Транспорт</v>
          </cell>
        </row>
        <row r="228">
          <cell r="A228" t="str">
            <v>Расход, Оснащение жилфонда, Благоустройство тер-рий</v>
          </cell>
        </row>
        <row r="229">
          <cell r="A229" t="str">
            <v>Расход, Оснащение жилфонда, Малые архитектурные формы</v>
          </cell>
        </row>
        <row r="230">
          <cell r="A230" t="str">
            <v>Расход, Оснащение жилфонда, Энергосбережение</v>
          </cell>
        </row>
        <row r="233">
          <cell r="A233" t="str">
            <v>Расход, Единые расчетные окна, Капремонт оборудования</v>
          </cell>
        </row>
        <row r="234">
          <cell r="A234" t="str">
            <v>Расход, Единые расчетные окна, Капремонт офисных помещ. подрядным способом</v>
          </cell>
        </row>
        <row r="236">
          <cell r="A236" t="str">
            <v>Расход, Единые расчетные окна, Локальная сеть, Оборудование</v>
          </cell>
        </row>
        <row r="237">
          <cell r="A237" t="str">
            <v>Расход, Единые расчетные окна, Локальная сеть, Материалы</v>
          </cell>
        </row>
        <row r="239">
          <cell r="A239" t="str">
            <v>Расход, Единые расчетные окна, Оборудование для офиса</v>
          </cell>
        </row>
        <row r="240">
          <cell r="A240" t="str">
            <v>Расход, Единые расчетные окна, Электрооборудование</v>
          </cell>
        </row>
        <row r="242">
          <cell r="A242" t="str">
            <v>Расход, Единые расчетные окна, Сырье и матер., Для капремонта оборудования</v>
          </cell>
        </row>
        <row r="243">
          <cell r="A243" t="str">
            <v>Расход, Единые расчетные окна, Сырье и матер., Для капремонта помещ. подрядным способом</v>
          </cell>
        </row>
        <row r="244">
          <cell r="A244" t="str">
            <v>Расход, Единые расчетные окна, Сырье и матер., Для капремонта помещ. хоз. способом</v>
          </cell>
        </row>
        <row r="247">
          <cell r="A247" t="str">
            <v>Доход, Финансовая помощь</v>
          </cell>
        </row>
        <row r="248">
          <cell r="A248" t="str">
            <v>Доход, Возврат финансовой помощи</v>
          </cell>
        </row>
        <row r="249">
          <cell r="A249" t="str">
            <v>Доход, Целевое и государственное финансирование</v>
          </cell>
        </row>
        <row r="251">
          <cell r="A251" t="str">
            <v>Доход, Возврат средств с депозитного счета</v>
          </cell>
        </row>
        <row r="252">
          <cell r="A252" t="str">
            <v>Доход, Полученные кредиты</v>
          </cell>
        </row>
        <row r="253">
          <cell r="A253" t="str">
            <v>Доход, Проценты по депозитным и текущим счетам</v>
          </cell>
        </row>
        <row r="254">
          <cell r="A254" t="str">
            <v>Доход, Полученные управленческие займы</v>
          </cell>
        </row>
        <row r="256">
          <cell r="A256" t="str">
            <v>Доход, Пополнение уставного капитала</v>
          </cell>
        </row>
        <row r="257">
          <cell r="A257" t="str">
            <v>Доход, Поступление дивидендов от третьих лиц</v>
          </cell>
        </row>
        <row r="259">
          <cell r="A259" t="str">
            <v>Расход, Финансовая помощь</v>
          </cell>
        </row>
        <row r="260">
          <cell r="A260" t="str">
            <v>Расход, Возврат финансовой помощи</v>
          </cell>
        </row>
        <row r="263">
          <cell r="A263" t="str">
            <v>Расход, Лизинговые платежи, Автомобили</v>
          </cell>
        </row>
        <row r="264">
          <cell r="A264" t="str">
            <v>Расход, Лизинговые платежи, Недвижимость</v>
          </cell>
        </row>
        <row r="265">
          <cell r="A265" t="str">
            <v>Расход, Лизинговые платежи, Оборудование</v>
          </cell>
        </row>
        <row r="266">
          <cell r="A266" t="str">
            <v>Расход, Погашение кредитов</v>
          </cell>
        </row>
        <row r="267">
          <cell r="A267" t="str">
            <v>Расход, Проценты по кредитам</v>
          </cell>
        </row>
        <row r="268">
          <cell r="A268" t="str">
            <v>Расход, Размещение на депозит</v>
          </cell>
        </row>
        <row r="269">
          <cell r="A269" t="str">
            <v>Расход, Погашение управленческих займов</v>
          </cell>
        </row>
        <row r="271">
          <cell r="A271" t="str">
            <v>Расход, Банковские услуги, Конвертация - валюта</v>
          </cell>
        </row>
        <row r="272">
          <cell r="A272" t="str">
            <v>Расход, Банковские услуги, Расчетно-кассовое обслуж.</v>
          </cell>
        </row>
        <row r="273">
          <cell r="A273" t="str">
            <v>Расход, Банковские услуги, Прочие комиссии</v>
          </cell>
        </row>
        <row r="274">
          <cell r="A274" t="str">
            <v>Расход, Банковские услуги, Конвертация</v>
          </cell>
        </row>
        <row r="276">
          <cell r="A276" t="str">
            <v>Расход, Выплата дивидендов</v>
          </cell>
        </row>
        <row r="277">
          <cell r="A277" t="str">
            <v>Расход, Уменьшение уставного капитала</v>
          </cell>
        </row>
        <row r="278">
          <cell r="A278" t="str">
            <v>Расход, Формирование Уставного Фонда третьих организаций</v>
          </cell>
        </row>
        <row r="279">
          <cell r="A279" t="str">
            <v>Доход, Транзитный счет для собранных ЕРЦ средств</v>
          </cell>
        </row>
        <row r="280">
          <cell r="A280" t="str">
            <v>Расход, Транзитный счет для собранных ЕРЦ средств</v>
          </cell>
        </row>
        <row r="281">
          <cell r="A281" t="str">
            <v>Доход, Внутренние перемещения поступления</v>
          </cell>
        </row>
        <row r="282">
          <cell r="A282" t="str">
            <v>Расход, Внутренние перемещения выплаты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еестр"/>
      <sheetName val="Списки"/>
    </sheetNames>
    <sheetDataSet>
      <sheetData sheetId="0"/>
      <sheetData sheetId="1"/>
      <sheetData sheetId="2">
        <row r="2">
          <cell r="A2" t="str">
            <v>Деньги на счетах на начало периода</v>
          </cell>
        </row>
        <row r="3">
          <cell r="A3" t="str">
            <v>Деньги в кассах на начало периода</v>
          </cell>
        </row>
        <row r="4">
          <cell r="A4" t="str">
            <v>Деньги на специальных счетах на начало периода</v>
          </cell>
        </row>
        <row r="5">
          <cell r="A5" t="str">
            <v>Деньги в пути на начало периода</v>
          </cell>
        </row>
        <row r="6">
          <cell r="A6" t="str">
            <v>Депозиты на начало периода</v>
          </cell>
        </row>
        <row r="7">
          <cell r="A7" t="str">
            <v>Поступления от реализации товаров</v>
          </cell>
        </row>
        <row r="8">
          <cell r="A8" t="str">
            <v>Поступления от реализации готовой продукции</v>
          </cell>
        </row>
        <row r="9">
          <cell r="A9" t="str">
            <v>Поступления от реализации услуг</v>
          </cell>
        </row>
        <row r="10">
          <cell r="A10" t="str">
            <v>Возмещение НДС</v>
          </cell>
        </row>
        <row r="11">
          <cell r="A11" t="str">
            <v>Кредиты полученные</v>
          </cell>
        </row>
        <row r="12">
          <cell r="A12" t="str">
            <v>Займы полученные</v>
          </cell>
        </row>
        <row r="13">
          <cell r="A13" t="str">
            <v>Возврат займов выданных</v>
          </cell>
        </row>
        <row r="14">
          <cell r="A14" t="str">
            <v>Проценты полученные</v>
          </cell>
        </row>
        <row r="15">
          <cell r="A15" t="str">
            <v>Штрафы полученные</v>
          </cell>
        </row>
        <row r="16">
          <cell r="A16" t="str">
            <v>Возврат депозитов</v>
          </cell>
        </row>
        <row r="17">
          <cell r="A17" t="str">
            <v>Прочие финансовые поступления</v>
          </cell>
        </row>
        <row r="18">
          <cell r="A18" t="str">
            <v>Пополнение уставного фонда</v>
          </cell>
        </row>
        <row r="19">
          <cell r="A19" t="str">
            <v>Возврат финансовой помощи ранее выданной</v>
          </cell>
        </row>
        <row r="20">
          <cell r="A20" t="str">
            <v>Поступления от дивидендов</v>
          </cell>
        </row>
        <row r="21">
          <cell r="A21" t="str">
            <v>Поступление финансовой помощи</v>
          </cell>
        </row>
        <row r="22">
          <cell r="A22" t="str">
            <v>Поступления от реализации ОС и НМА</v>
          </cell>
        </row>
        <row r="23">
          <cell r="A23" t="str">
            <v>Поступления от реализации земли</v>
          </cell>
        </row>
        <row r="24">
          <cell r="A24" t="str">
            <v>Поступления от реализации недвижимости</v>
          </cell>
        </row>
        <row r="25">
          <cell r="A25" t="str">
            <v>Поступления от реализации объектов инвестирования</v>
          </cell>
        </row>
        <row r="26">
          <cell r="A26" t="str">
            <v>Реализация финансовых активов</v>
          </cell>
        </row>
        <row r="27">
          <cell r="A27" t="str">
            <v>Поступления от реализации сырья и материалов</v>
          </cell>
        </row>
        <row r="28">
          <cell r="A28" t="str">
            <v>Поступления от предоставления имущества в аренду</v>
          </cell>
        </row>
        <row r="29">
          <cell r="A29" t="str">
            <v>Выплата зарплаты руководителей</v>
          </cell>
        </row>
        <row r="30">
          <cell r="A30" t="str">
            <v>Выплата зарплаты основного персонала</v>
          </cell>
        </row>
        <row r="31">
          <cell r="A31" t="str">
            <v>Выплата зарплаты вспомогательных рабочих</v>
          </cell>
        </row>
        <row r="32">
          <cell r="A32" t="str">
            <v>Выплата премий</v>
          </cell>
        </row>
        <row r="33">
          <cell r="A33" t="str">
            <v>Выплаты начислений и удержаний на зарплату</v>
          </cell>
        </row>
        <row r="34">
          <cell r="A34" t="str">
            <v>Оплата питания сотрудников</v>
          </cell>
        </row>
        <row r="35">
          <cell r="A35" t="str">
            <v>Оплата канцелярии</v>
          </cell>
        </row>
        <row r="36">
          <cell r="A36" t="str">
            <v>Оплата хозяйственных нужд</v>
          </cell>
        </row>
        <row r="37">
          <cell r="A37" t="str">
            <v>Оплата комунальных платежей</v>
          </cell>
        </row>
        <row r="38">
          <cell r="A38" t="str">
            <v>Оплата ремонтов и обслуживания офисной техники</v>
          </cell>
        </row>
        <row r="39">
          <cell r="A39" t="str">
            <v>Оплата текущих ремонтов</v>
          </cell>
        </row>
        <row r="40">
          <cell r="A40" t="str">
            <v>Оплата почтовых услуг</v>
          </cell>
        </row>
        <row r="41">
          <cell r="A41" t="str">
            <v>Оплата клининговых услуг</v>
          </cell>
        </row>
        <row r="42">
          <cell r="A42" t="str">
            <v>Оплата прочих расходов на содержание офиса</v>
          </cell>
        </row>
        <row r="43">
          <cell r="A43" t="str">
            <v>Оплата МБП для административных нужд</v>
          </cell>
        </row>
        <row r="44">
          <cell r="A44" t="str">
            <v>Выплата представительских расходов</v>
          </cell>
        </row>
        <row r="45">
          <cell r="A45" t="str">
            <v>Оплата подарков</v>
          </cell>
        </row>
        <row r="46">
          <cell r="A46" t="str">
            <v>Решение общеадминистративных вопросов</v>
          </cell>
        </row>
        <row r="47">
          <cell r="A47" t="str">
            <v>Оплата билетов</v>
          </cell>
        </row>
        <row r="48">
          <cell r="A48" t="str">
            <v>Оплата суточных</v>
          </cell>
        </row>
        <row r="49">
          <cell r="A49" t="str">
            <v>Оплата проживания</v>
          </cell>
        </row>
        <row r="50">
          <cell r="A50" t="str">
            <v>Охрана зданий и сооружений</v>
          </cell>
        </row>
        <row r="51">
          <cell r="A51" t="str">
            <v>Охрана физических лиц</v>
          </cell>
        </row>
        <row r="52">
          <cell r="A52" t="str">
            <v>Охранно-информационные услуги</v>
          </cell>
        </row>
        <row r="53">
          <cell r="A53" t="str">
            <v>Выплаты на мобильную связь</v>
          </cell>
        </row>
        <row r="54">
          <cell r="A54" t="str">
            <v>Выплаты на стационарную связь</v>
          </cell>
        </row>
        <row r="55">
          <cell r="A55" t="str">
            <v>Выплаты на Интернет</v>
          </cell>
        </row>
        <row r="56">
          <cell r="A56" t="str">
            <v>Выплаты на прочие услуги связи</v>
          </cell>
        </row>
        <row r="57">
          <cell r="A57" t="str">
            <v>Выплаты на страхование транспорта</v>
          </cell>
        </row>
        <row r="58">
          <cell r="A58" t="str">
            <v>Выплаты на страхование недвижимости</v>
          </cell>
        </row>
        <row r="59">
          <cell r="A59" t="str">
            <v>Выплаты на страхование персонала</v>
          </cell>
        </row>
        <row r="60">
          <cell r="A60" t="str">
            <v>Выплаты на прочее страхование</v>
          </cell>
        </row>
        <row r="61">
          <cell r="A61" t="str">
            <v>Выплаты по аренде недвижимости</v>
          </cell>
        </row>
        <row r="62">
          <cell r="A62" t="str">
            <v>Выплаты по аренде автомобилей</v>
          </cell>
        </row>
        <row r="63">
          <cell r="A63" t="str">
            <v>Выплаты по аренде оборудования</v>
          </cell>
        </row>
        <row r="64">
          <cell r="A64" t="str">
            <v>Оплата ГСМ</v>
          </cell>
        </row>
        <row r="65">
          <cell r="A65" t="str">
            <v>Оплата ТО и ТР</v>
          </cell>
        </row>
        <row r="66">
          <cell r="A66" t="str">
            <v>Оплата регистрации автотранспорта</v>
          </cell>
        </row>
        <row r="67">
          <cell r="A67" t="str">
            <v>Оплата перевозки наемным транспортом</v>
          </cell>
        </row>
        <row r="68">
          <cell r="A68" t="str">
            <v>Оплата прочих транспортных расходов</v>
          </cell>
        </row>
        <row r="69">
          <cell r="A69" t="str">
            <v>Выплаты на обучение сотрудников</v>
          </cell>
        </row>
        <row r="70">
          <cell r="A70" t="str">
            <v>Выплаты по консалтинговым услугам</v>
          </cell>
        </row>
        <row r="71">
          <cell r="A71" t="str">
            <v>Выплаты по юридическим услугам</v>
          </cell>
        </row>
        <row r="72">
          <cell r="A72" t="str">
            <v>Выплаты на судебные издержки</v>
          </cell>
        </row>
        <row r="73">
          <cell r="A73" t="str">
            <v>Выплаты по аудиторским услугам</v>
          </cell>
        </row>
        <row r="74">
          <cell r="A74" t="str">
            <v>Выплаты по социальным услугам</v>
          </cell>
        </row>
        <row r="75">
          <cell r="A75" t="str">
            <v>Выплаты по аналитическим услугам</v>
          </cell>
        </row>
        <row r="76">
          <cell r="A76" t="str">
            <v>Выплаты по рекламным услугам</v>
          </cell>
        </row>
        <row r="77">
          <cell r="A77" t="str">
            <v>Выплаты по маркетинговым услугам</v>
          </cell>
        </row>
        <row r="78">
          <cell r="A78" t="str">
            <v>Оплата материалов для производства</v>
          </cell>
        </row>
        <row r="79">
          <cell r="A79" t="str">
            <v>Оплата сырья для производства</v>
          </cell>
        </row>
        <row r="80">
          <cell r="A80" t="str">
            <v>Оплата прочих ТМЦ для производства</v>
          </cell>
        </row>
        <row r="81">
          <cell r="A81" t="str">
            <v>Оплата тары, упаковочного материала для производства</v>
          </cell>
        </row>
        <row r="82">
          <cell r="A82" t="str">
            <v>Оплата деталей, запасных частей для производственного оборудования</v>
          </cell>
        </row>
        <row r="83">
          <cell r="A83" t="str">
            <v>Оплата ГСМ для производственного транспорта</v>
          </cell>
        </row>
        <row r="84">
          <cell r="A84" t="str">
            <v>Оплата топлива для производства</v>
          </cell>
        </row>
        <row r="85">
          <cell r="A85" t="str">
            <v>Оплата электроэнергии для производства</v>
          </cell>
        </row>
        <row r="86">
          <cell r="A86" t="str">
            <v>Оплата водоснабжения для производства</v>
          </cell>
        </row>
        <row r="87">
          <cell r="A87" t="str">
            <v>Оплата теплоэнергии для производства</v>
          </cell>
        </row>
        <row r="88">
          <cell r="A88" t="str">
            <v>Оплата услуг транспортироки сырья и отходов производства</v>
          </cell>
        </row>
        <row r="89">
          <cell r="A89" t="str">
            <v>Оплата прочих транспортных услуг для производства</v>
          </cell>
        </row>
        <row r="90">
          <cell r="A90" t="str">
            <v>Оплата услуг монтажно-наладочных организаций для производства</v>
          </cell>
        </row>
        <row r="91">
          <cell r="A91" t="str">
            <v>Оплата услуг по ремонту оборудования, инструмента для производства</v>
          </cell>
        </row>
        <row r="92">
          <cell r="A92" t="str">
            <v>Оплата услуг по ремонту зданий и сооружений</v>
          </cell>
        </row>
        <row r="93">
          <cell r="A93" t="str">
            <v>Оплата информационных услуг для производства</v>
          </cell>
        </row>
        <row r="94">
          <cell r="A94" t="str">
            <v>Оплата телекоммуникационных услуг для производства</v>
          </cell>
        </row>
        <row r="95">
          <cell r="A95" t="str">
            <v>Оплата расходов на экологию</v>
          </cell>
        </row>
        <row r="96">
          <cell r="A96" t="str">
            <v>Оплата расходов по приему и хранению сырья и материалов</v>
          </cell>
        </row>
        <row r="97">
          <cell r="A97" t="str">
            <v>Оплата аренды средств производства</v>
          </cell>
        </row>
        <row r="98">
          <cell r="A98" t="str">
            <v>Выплата зарплаты производственного персонала</v>
          </cell>
        </row>
        <row r="99">
          <cell r="A99" t="str">
            <v>Оплата начислений на зарплату производственного персонала</v>
          </cell>
        </row>
        <row r="100">
          <cell r="A100" t="str">
            <v>Оплата затрат на обучение производственного персонала</v>
          </cell>
        </row>
        <row r="101">
          <cell r="A101" t="str">
            <v>Оплата питания произвоодственного персонала</v>
          </cell>
        </row>
        <row r="102">
          <cell r="A102" t="str">
            <v>Оплата страхования производственного персонала</v>
          </cell>
        </row>
        <row r="103">
          <cell r="A103" t="str">
            <v>Оплата расходов на ОТ и ТБ</v>
          </cell>
        </row>
        <row r="104">
          <cell r="A104" t="str">
            <v>Социальные выплаты на производственный персонал</v>
          </cell>
        </row>
        <row r="105">
          <cell r="A105" t="str">
            <v>Оплата закупочной стоимости товара</v>
          </cell>
        </row>
        <row r="106">
          <cell r="A106" t="str">
            <v>Оплата затрат на транспортировку товара</v>
          </cell>
        </row>
        <row r="107">
          <cell r="A107" t="str">
            <v>Оплата таможенной очистки</v>
          </cell>
        </row>
        <row r="108">
          <cell r="A108" t="str">
            <v>Оплата сертификации</v>
          </cell>
        </row>
        <row r="109">
          <cell r="A109" t="str">
            <v>Оплата затрат на хранение и подготовку товара</v>
          </cell>
        </row>
        <row r="110">
          <cell r="A110" t="str">
            <v>Выплаты по налогам, сборам, пошлинам и прочим</v>
          </cell>
        </row>
        <row r="111">
          <cell r="A111" t="str">
            <v>Возврат кредитов</v>
          </cell>
        </row>
        <row r="112">
          <cell r="A112" t="str">
            <v>Возврат займов полученных</v>
          </cell>
        </row>
        <row r="113">
          <cell r="A113" t="str">
            <v>Предоставление займов</v>
          </cell>
        </row>
        <row r="114">
          <cell r="A114" t="str">
            <v>Проценты оплаченные</v>
          </cell>
        </row>
        <row r="115">
          <cell r="A115" t="str">
            <v>Штрафы оплаченные</v>
          </cell>
        </row>
        <row r="116">
          <cell r="A116" t="str">
            <v>Расходы по услугам банков</v>
          </cell>
        </row>
        <row r="117">
          <cell r="A117" t="str">
            <v>Расходы по конвертации</v>
          </cell>
        </row>
        <row r="118">
          <cell r="A118" t="str">
            <v>Размещение на депозит</v>
          </cell>
        </row>
        <row r="119">
          <cell r="A119" t="str">
            <v>Выплата финансовой помощи</v>
          </cell>
        </row>
        <row r="120">
          <cell r="A120" t="str">
            <v>Прямые выплаты дивидендов акционерам</v>
          </cell>
        </row>
        <row r="121">
          <cell r="A121" t="str">
            <v>Выплаты на приобретение имущества акционерам</v>
          </cell>
        </row>
        <row r="122">
          <cell r="A122" t="str">
            <v>Выплаты на содержание акционеров</v>
          </cell>
        </row>
        <row r="123">
          <cell r="A123" t="str">
            <v>Выплаты дивидендов в управляющую компанию</v>
          </cell>
        </row>
        <row r="124">
          <cell r="A124" t="str">
            <v>Выплаты на закупку ОС и НМА</v>
          </cell>
        </row>
        <row r="125">
          <cell r="A125" t="str">
            <v>Выплаты на приобретение земли</v>
          </cell>
        </row>
        <row r="126">
          <cell r="A126" t="str">
            <v>Выплаты на приобретение недвижимости</v>
          </cell>
        </row>
        <row r="127">
          <cell r="A127" t="str">
            <v>Материальные затраты на РОИ</v>
          </cell>
        </row>
        <row r="128">
          <cell r="A128" t="str">
            <v>Оплата услуг сторонних организаций на РОИ</v>
          </cell>
        </row>
        <row r="129">
          <cell r="A129" t="str">
            <v>Нематериальные затраты по капитализации на РОИ</v>
          </cell>
        </row>
        <row r="130">
          <cell r="A130" t="str">
            <v>Выплаты по заработной плате на РОИ</v>
          </cell>
        </row>
        <row r="131">
          <cell r="A131" t="str">
            <v>Аренда непроизводственных активов на РОИ</v>
          </cell>
        </row>
        <row r="132">
          <cell r="A132" t="str">
            <v>Сметно-проектная документация на РОИ</v>
          </cell>
        </row>
        <row r="133">
          <cell r="A133" t="str">
            <v>Разрешительная документация на РОИ</v>
          </cell>
        </row>
        <row r="134">
          <cell r="A134" t="str">
            <v>Решение вопросов на РОИ</v>
          </cell>
        </row>
        <row r="135">
          <cell r="A135" t="str">
            <v>Приобретение ОС и НМА на РОИ</v>
          </cell>
        </row>
        <row r="136">
          <cell r="A136" t="str">
            <v>Выплаты на приобретение земли на РОИ</v>
          </cell>
        </row>
        <row r="137">
          <cell r="A137" t="str">
            <v>Выплаты на приобретение недвижимости на РОИ</v>
          </cell>
        </row>
        <row r="138">
          <cell r="A138" t="str">
            <v>Приобретение финансовых активов</v>
          </cell>
        </row>
        <row r="139">
          <cell r="A139" t="str">
            <v>Оплата налога на прибыль</v>
          </cell>
        </row>
        <row r="140">
          <cell r="A140" t="str">
            <v>Внутренние перемещения выплаты</v>
          </cell>
        </row>
        <row r="141">
          <cell r="A141" t="str">
            <v>Внутренние перемещения поступления</v>
          </cell>
        </row>
        <row r="142">
          <cell r="A142" t="str">
            <v>Деньги на счетах на конец периода</v>
          </cell>
        </row>
        <row r="143">
          <cell r="A143" t="str">
            <v>Деньги в кассах на конец периода</v>
          </cell>
        </row>
        <row r="144">
          <cell r="A144" t="str">
            <v>Деньги на специальных счетах на конец периода</v>
          </cell>
        </row>
        <row r="145">
          <cell r="A145" t="str">
            <v>Деньги в пути на конец периода</v>
          </cell>
        </row>
        <row r="146">
          <cell r="A146" t="str">
            <v>Депозиты на конец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DX93"/>
  <sheetViews>
    <sheetView tabSelected="1" topLeftCell="O1" workbookViewId="0">
      <selection activeCell="AC8" sqref="AC8"/>
    </sheetView>
  </sheetViews>
  <sheetFormatPr defaultRowHeight="11.25" x14ac:dyDescent="0.2"/>
  <cols>
    <col min="1" max="1" width="5.7109375" style="25" customWidth="1"/>
    <col min="2" max="2" width="59.140625" style="26" customWidth="1"/>
    <col min="3" max="3" width="37.140625" style="27" hidden="1" customWidth="1"/>
    <col min="4" max="4" width="13.42578125" style="29" customWidth="1"/>
    <col min="5" max="5" width="11.140625" style="29" customWidth="1"/>
    <col min="6" max="6" width="12" style="29" customWidth="1"/>
    <col min="7" max="16384" width="9.140625" style="29"/>
  </cols>
  <sheetData>
    <row r="1" spans="1:128" s="2" customFormat="1" ht="26.25" customHeight="1" x14ac:dyDescent="0.2">
      <c r="A1" s="33" t="s">
        <v>0</v>
      </c>
      <c r="B1" s="34"/>
      <c r="C1" s="1"/>
      <c r="D1" s="1"/>
    </row>
    <row r="2" spans="1:128" s="3" customFormat="1" ht="31.5" x14ac:dyDescent="0.2">
      <c r="B2" s="4" t="s">
        <v>1</v>
      </c>
      <c r="D2" s="5" t="s">
        <v>2</v>
      </c>
      <c r="E2" s="5" t="s">
        <v>2</v>
      </c>
      <c r="F2" s="5" t="s">
        <v>3</v>
      </c>
      <c r="G2" s="5" t="s">
        <v>4</v>
      </c>
      <c r="H2" s="5" t="s">
        <v>4</v>
      </c>
      <c r="I2" s="5" t="s">
        <v>4</v>
      </c>
      <c r="J2" s="5" t="s">
        <v>5</v>
      </c>
      <c r="K2" s="5" t="s">
        <v>6</v>
      </c>
      <c r="L2" s="5" t="s">
        <v>6</v>
      </c>
      <c r="M2" s="5" t="s">
        <v>6</v>
      </c>
      <c r="N2" s="5" t="s">
        <v>6</v>
      </c>
      <c r="O2" s="5" t="s">
        <v>6</v>
      </c>
      <c r="P2" s="5" t="s">
        <v>6</v>
      </c>
      <c r="Q2" s="5" t="s">
        <v>6</v>
      </c>
      <c r="R2" s="5" t="s">
        <v>6</v>
      </c>
      <c r="S2" s="5" t="s">
        <v>6</v>
      </c>
      <c r="T2" s="5" t="s">
        <v>6</v>
      </c>
      <c r="U2" s="5" t="s">
        <v>6</v>
      </c>
      <c r="V2" s="5" t="s">
        <v>6</v>
      </c>
      <c r="W2" s="5" t="s">
        <v>6</v>
      </c>
      <c r="X2" s="5" t="s">
        <v>6</v>
      </c>
      <c r="Y2" s="5" t="s">
        <v>6</v>
      </c>
      <c r="Z2" s="5" t="s">
        <v>6</v>
      </c>
      <c r="AA2" s="5" t="s">
        <v>6</v>
      </c>
      <c r="AB2" s="5" t="s">
        <v>6</v>
      </c>
      <c r="AC2" s="5" t="s">
        <v>6</v>
      </c>
      <c r="AD2" s="5" t="s">
        <v>6</v>
      </c>
      <c r="AE2" s="5" t="s">
        <v>6</v>
      </c>
      <c r="AF2" s="5" t="s">
        <v>3</v>
      </c>
      <c r="AG2" s="5" t="s">
        <v>3</v>
      </c>
      <c r="AH2" s="5" t="s">
        <v>3</v>
      </c>
      <c r="AI2" s="5" t="s">
        <v>3</v>
      </c>
      <c r="AJ2" s="5" t="s">
        <v>7</v>
      </c>
      <c r="AK2" s="5" t="s">
        <v>7</v>
      </c>
      <c r="AL2" s="5" t="s">
        <v>7</v>
      </c>
      <c r="AM2" s="5" t="s">
        <v>7</v>
      </c>
      <c r="AN2" s="5" t="s">
        <v>7</v>
      </c>
      <c r="AO2" s="5" t="s">
        <v>7</v>
      </c>
      <c r="AP2" s="5" t="s">
        <v>7</v>
      </c>
      <c r="AQ2" s="5" t="s">
        <v>7</v>
      </c>
      <c r="AR2" s="5" t="s">
        <v>7</v>
      </c>
      <c r="AS2" s="5" t="s">
        <v>8</v>
      </c>
      <c r="AT2" s="5" t="s">
        <v>8</v>
      </c>
      <c r="AU2" s="5" t="s">
        <v>8</v>
      </c>
      <c r="AV2" s="5" t="s">
        <v>8</v>
      </c>
      <c r="AW2" s="5" t="s">
        <v>8</v>
      </c>
      <c r="AX2" s="5" t="s">
        <v>8</v>
      </c>
      <c r="AY2" s="5" t="s">
        <v>8</v>
      </c>
      <c r="AZ2" s="5" t="s">
        <v>8</v>
      </c>
      <c r="BA2" s="5" t="s">
        <v>8</v>
      </c>
      <c r="BB2" s="5" t="s">
        <v>8</v>
      </c>
      <c r="BC2" s="5" t="s">
        <v>8</v>
      </c>
      <c r="BD2" s="5" t="s">
        <v>8</v>
      </c>
      <c r="BE2" s="5" t="s">
        <v>8</v>
      </c>
      <c r="BF2" s="5" t="s">
        <v>8</v>
      </c>
      <c r="BG2" s="5" t="s">
        <v>8</v>
      </c>
      <c r="BH2" s="5" t="s">
        <v>8</v>
      </c>
      <c r="BI2" s="5" t="s">
        <v>8</v>
      </c>
      <c r="BJ2" s="5" t="s">
        <v>8</v>
      </c>
      <c r="BK2" s="5" t="s">
        <v>8</v>
      </c>
      <c r="BL2" s="5" t="s">
        <v>8</v>
      </c>
      <c r="BM2" s="5" t="s">
        <v>8</v>
      </c>
      <c r="BN2" s="5" t="s">
        <v>8</v>
      </c>
      <c r="BO2" s="5" t="s">
        <v>8</v>
      </c>
      <c r="BP2" s="5" t="s">
        <v>9</v>
      </c>
      <c r="BQ2" s="5" t="s">
        <v>9</v>
      </c>
      <c r="BR2" s="5" t="s">
        <v>9</v>
      </c>
      <c r="BS2" s="5" t="s">
        <v>9</v>
      </c>
      <c r="BT2" s="5" t="s">
        <v>9</v>
      </c>
      <c r="BU2" s="5" t="s">
        <v>9</v>
      </c>
      <c r="BV2" s="5" t="s">
        <v>10</v>
      </c>
      <c r="BW2" s="5" t="s">
        <v>10</v>
      </c>
      <c r="BX2" s="5" t="s">
        <v>10</v>
      </c>
      <c r="BY2" s="5" t="s">
        <v>10</v>
      </c>
      <c r="BZ2" s="5" t="s">
        <v>11</v>
      </c>
      <c r="CA2" s="5" t="s">
        <v>12</v>
      </c>
      <c r="CB2" s="5" t="s">
        <v>12</v>
      </c>
      <c r="CC2" s="5" t="s">
        <v>6</v>
      </c>
      <c r="CD2" s="5" t="s">
        <v>6</v>
      </c>
      <c r="CE2" s="5" t="s">
        <v>6</v>
      </c>
      <c r="CF2" s="5" t="s">
        <v>6</v>
      </c>
      <c r="CG2" s="5" t="s">
        <v>6</v>
      </c>
      <c r="CH2" s="5" t="s">
        <v>6</v>
      </c>
      <c r="CI2" s="5" t="s">
        <v>6</v>
      </c>
      <c r="CJ2" s="5" t="s">
        <v>6</v>
      </c>
      <c r="CK2" s="5" t="s">
        <v>3</v>
      </c>
      <c r="CL2" s="5" t="s">
        <v>3</v>
      </c>
      <c r="CM2" s="5" t="s">
        <v>3</v>
      </c>
      <c r="CN2" s="5" t="s">
        <v>3</v>
      </c>
      <c r="CO2" s="5" t="s">
        <v>3</v>
      </c>
      <c r="CP2" s="5" t="s">
        <v>7</v>
      </c>
      <c r="CQ2" s="5" t="s">
        <v>7</v>
      </c>
      <c r="CR2" s="5" t="s">
        <v>7</v>
      </c>
      <c r="CS2" s="5" t="s">
        <v>7</v>
      </c>
      <c r="CT2" s="5" t="s">
        <v>4</v>
      </c>
      <c r="CU2" s="5" t="s">
        <v>4</v>
      </c>
      <c r="CV2" s="5" t="s">
        <v>4</v>
      </c>
      <c r="CW2" s="5" t="s">
        <v>4</v>
      </c>
      <c r="CX2" s="5" t="s">
        <v>4</v>
      </c>
      <c r="CY2" s="5" t="s">
        <v>4</v>
      </c>
      <c r="CZ2" s="5" t="s">
        <v>4</v>
      </c>
      <c r="DA2" s="5" t="s">
        <v>4</v>
      </c>
      <c r="DB2" s="5" t="s">
        <v>4</v>
      </c>
      <c r="DC2" s="5" t="s">
        <v>4</v>
      </c>
      <c r="DD2" s="5" t="s">
        <v>4</v>
      </c>
      <c r="DE2" s="5" t="s">
        <v>9</v>
      </c>
      <c r="DF2" s="5" t="s">
        <v>9</v>
      </c>
      <c r="DG2" s="5" t="s">
        <v>9</v>
      </c>
      <c r="DH2" s="5" t="s">
        <v>9</v>
      </c>
      <c r="DI2" s="5" t="s">
        <v>9</v>
      </c>
      <c r="DJ2" s="5" t="s">
        <v>9</v>
      </c>
      <c r="DK2" s="5" t="s">
        <v>9</v>
      </c>
      <c r="DL2" s="5" t="s">
        <v>10</v>
      </c>
      <c r="DM2" s="5" t="s">
        <v>10</v>
      </c>
      <c r="DN2" s="5" t="s">
        <v>10</v>
      </c>
      <c r="DO2" s="5" t="s">
        <v>10</v>
      </c>
      <c r="DP2" s="5" t="s">
        <v>6</v>
      </c>
      <c r="DQ2" s="5" t="s">
        <v>3</v>
      </c>
      <c r="DR2" s="5" t="s">
        <v>4</v>
      </c>
      <c r="DS2" s="5" t="s">
        <v>4</v>
      </c>
      <c r="DT2" s="5" t="s">
        <v>10</v>
      </c>
      <c r="DU2" s="5" t="s">
        <v>12</v>
      </c>
      <c r="DV2" s="5" t="s">
        <v>4</v>
      </c>
      <c r="DW2" s="5" t="s">
        <v>9</v>
      </c>
      <c r="DX2" s="5" t="s">
        <v>6</v>
      </c>
    </row>
    <row r="3" spans="1:128" s="7" customFormat="1" ht="10.5" x14ac:dyDescent="0.15">
      <c r="A3" s="6"/>
      <c r="B3" s="4" t="s">
        <v>13</v>
      </c>
      <c r="D3" s="8">
        <v>6</v>
      </c>
      <c r="E3" s="8">
        <v>8</v>
      </c>
      <c r="F3" s="8">
        <v>57</v>
      </c>
      <c r="G3" s="8">
        <v>66</v>
      </c>
      <c r="H3" s="8">
        <v>68</v>
      </c>
      <c r="I3" s="8">
        <v>70</v>
      </c>
      <c r="J3" s="8">
        <v>92</v>
      </c>
      <c r="K3" s="8">
        <v>2</v>
      </c>
      <c r="L3" s="8">
        <v>4</v>
      </c>
      <c r="M3" s="8">
        <v>6</v>
      </c>
      <c r="N3" s="8">
        <v>12</v>
      </c>
      <c r="O3" s="8">
        <v>16</v>
      </c>
      <c r="P3" s="8">
        <v>18</v>
      </c>
      <c r="Q3" s="8">
        <v>22</v>
      </c>
      <c r="R3" s="8">
        <v>48</v>
      </c>
      <c r="S3" s="8" t="s">
        <v>14</v>
      </c>
      <c r="T3" s="8" t="s">
        <v>15</v>
      </c>
      <c r="U3" s="8" t="s">
        <v>16</v>
      </c>
      <c r="V3" s="8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25</v>
      </c>
      <c r="AE3" s="8" t="s">
        <v>26</v>
      </c>
      <c r="AF3" s="8" t="s">
        <v>27</v>
      </c>
      <c r="AG3" s="8" t="s">
        <v>21</v>
      </c>
      <c r="AH3" s="8" t="s">
        <v>22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14</v>
      </c>
      <c r="AQ3" s="8" t="s">
        <v>35</v>
      </c>
      <c r="AR3" s="8" t="s">
        <v>36</v>
      </c>
      <c r="AS3" s="8" t="s">
        <v>37</v>
      </c>
      <c r="AT3" s="8" t="s">
        <v>38</v>
      </c>
      <c r="AU3" s="8" t="s">
        <v>39</v>
      </c>
      <c r="AV3" s="8" t="s">
        <v>40</v>
      </c>
      <c r="AW3" s="8" t="s">
        <v>41</v>
      </c>
      <c r="AX3" s="8" t="s">
        <v>42</v>
      </c>
      <c r="AY3" s="8" t="s">
        <v>43</v>
      </c>
      <c r="AZ3" s="8" t="s">
        <v>44</v>
      </c>
      <c r="BA3" s="8" t="s">
        <v>45</v>
      </c>
      <c r="BB3" s="8" t="s">
        <v>46</v>
      </c>
      <c r="BC3" s="8" t="s">
        <v>47</v>
      </c>
      <c r="BD3" s="8" t="s">
        <v>48</v>
      </c>
      <c r="BE3" s="8" t="s">
        <v>49</v>
      </c>
      <c r="BF3" s="8" t="s">
        <v>50</v>
      </c>
      <c r="BG3" s="8" t="s">
        <v>51</v>
      </c>
      <c r="BH3" s="8" t="s">
        <v>52</v>
      </c>
      <c r="BI3" s="8" t="s">
        <v>53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>
        <v>1</v>
      </c>
      <c r="CA3" s="8" t="s">
        <v>31</v>
      </c>
      <c r="CB3" s="8" t="s">
        <v>70</v>
      </c>
      <c r="CC3" s="8" t="s">
        <v>71</v>
      </c>
      <c r="CD3" s="8" t="s">
        <v>72</v>
      </c>
      <c r="CE3" s="8" t="s">
        <v>73</v>
      </c>
      <c r="CF3" s="8" t="s">
        <v>74</v>
      </c>
      <c r="CG3" s="8" t="s">
        <v>75</v>
      </c>
      <c r="CH3" s="8" t="s">
        <v>76</v>
      </c>
      <c r="CI3" s="8" t="s">
        <v>77</v>
      </c>
      <c r="CJ3" s="8" t="s">
        <v>78</v>
      </c>
      <c r="CK3" s="8" t="s">
        <v>66</v>
      </c>
      <c r="CL3" s="8" t="s">
        <v>79</v>
      </c>
      <c r="CM3" s="8" t="s">
        <v>69</v>
      </c>
      <c r="CN3" s="8" t="s">
        <v>74</v>
      </c>
      <c r="CO3" s="8" t="s">
        <v>80</v>
      </c>
      <c r="CP3" s="8">
        <v>1</v>
      </c>
      <c r="CQ3" s="8" t="s">
        <v>81</v>
      </c>
      <c r="CR3" s="8" t="s">
        <v>67</v>
      </c>
      <c r="CS3" s="8" t="s">
        <v>82</v>
      </c>
      <c r="CT3" s="8" t="s">
        <v>83</v>
      </c>
      <c r="CU3" s="8" t="s">
        <v>84</v>
      </c>
      <c r="CV3" s="8" t="s">
        <v>85</v>
      </c>
      <c r="CW3" s="8" t="s">
        <v>86</v>
      </c>
      <c r="CX3" s="8" t="s">
        <v>87</v>
      </c>
      <c r="CY3" s="8" t="s">
        <v>88</v>
      </c>
      <c r="CZ3" s="8" t="s">
        <v>89</v>
      </c>
      <c r="DA3" s="8" t="s">
        <v>90</v>
      </c>
      <c r="DB3" s="8" t="s">
        <v>91</v>
      </c>
      <c r="DC3" s="8" t="s">
        <v>92</v>
      </c>
      <c r="DD3" s="8" t="s">
        <v>93</v>
      </c>
      <c r="DE3" s="8" t="s">
        <v>94</v>
      </c>
      <c r="DF3" s="8" t="s">
        <v>95</v>
      </c>
      <c r="DG3" s="8" t="s">
        <v>96</v>
      </c>
      <c r="DH3" s="8" t="s">
        <v>97</v>
      </c>
      <c r="DI3" s="8" t="s">
        <v>98</v>
      </c>
      <c r="DJ3" s="8" t="s">
        <v>99</v>
      </c>
      <c r="DK3" s="8" t="s">
        <v>21</v>
      </c>
      <c r="DL3" s="8" t="s">
        <v>100</v>
      </c>
      <c r="DM3" s="8" t="s">
        <v>62</v>
      </c>
      <c r="DN3" s="8" t="s">
        <v>101</v>
      </c>
      <c r="DO3" s="8" t="s">
        <v>102</v>
      </c>
      <c r="DP3" s="8" t="s">
        <v>83</v>
      </c>
      <c r="DQ3" s="8" t="s">
        <v>103</v>
      </c>
      <c r="DR3" s="8" t="s">
        <v>104</v>
      </c>
      <c r="DS3" s="8" t="s">
        <v>105</v>
      </c>
      <c r="DT3" s="8" t="s">
        <v>106</v>
      </c>
      <c r="DU3" s="8" t="s">
        <v>107</v>
      </c>
      <c r="DV3" s="8" t="s">
        <v>108</v>
      </c>
      <c r="DW3" s="8" t="s">
        <v>109</v>
      </c>
      <c r="DX3" s="8" t="s">
        <v>110</v>
      </c>
    </row>
    <row r="4" spans="1:128" s="7" customFormat="1" ht="10.5" x14ac:dyDescent="0.15">
      <c r="A4" s="6"/>
      <c r="B4" s="4" t="s">
        <v>111</v>
      </c>
      <c r="D4" s="8">
        <v>2</v>
      </c>
      <c r="E4" s="8">
        <v>2</v>
      </c>
      <c r="F4" s="8">
        <v>2</v>
      </c>
      <c r="G4" s="8">
        <v>4</v>
      </c>
      <c r="H4" s="8">
        <v>4</v>
      </c>
      <c r="I4" s="8">
        <v>4</v>
      </c>
      <c r="J4" s="8">
        <v>5</v>
      </c>
      <c r="K4" s="8">
        <v>5</v>
      </c>
      <c r="L4" s="8">
        <v>5</v>
      </c>
      <c r="M4" s="8">
        <v>5</v>
      </c>
      <c r="N4" s="8">
        <v>5</v>
      </c>
      <c r="O4" s="8">
        <v>5</v>
      </c>
      <c r="P4" s="8">
        <v>5</v>
      </c>
      <c r="Q4" s="8">
        <v>5</v>
      </c>
      <c r="R4" s="8">
        <v>5</v>
      </c>
      <c r="S4" s="8">
        <v>5</v>
      </c>
      <c r="T4" s="8">
        <v>5</v>
      </c>
      <c r="U4" s="8">
        <v>5</v>
      </c>
      <c r="V4" s="8">
        <v>5</v>
      </c>
      <c r="W4" s="8">
        <v>5</v>
      </c>
      <c r="X4" s="8">
        <v>5</v>
      </c>
      <c r="Y4" s="8">
        <v>5</v>
      </c>
      <c r="Z4" s="8">
        <v>5</v>
      </c>
      <c r="AA4" s="8">
        <v>5</v>
      </c>
      <c r="AB4" s="8">
        <v>5</v>
      </c>
      <c r="AC4" s="8">
        <v>5</v>
      </c>
      <c r="AD4" s="8">
        <v>5</v>
      </c>
      <c r="AE4" s="8">
        <v>5</v>
      </c>
      <c r="AF4" s="8">
        <v>5</v>
      </c>
      <c r="AG4" s="8">
        <v>5</v>
      </c>
      <c r="AH4" s="8">
        <v>5</v>
      </c>
      <c r="AI4" s="8">
        <v>5</v>
      </c>
      <c r="AJ4" s="8">
        <v>5</v>
      </c>
      <c r="AK4" s="8">
        <v>5</v>
      </c>
      <c r="AL4" s="8">
        <v>5</v>
      </c>
      <c r="AM4" s="8">
        <v>5</v>
      </c>
      <c r="AN4" s="8">
        <v>5</v>
      </c>
      <c r="AO4" s="8">
        <v>5</v>
      </c>
      <c r="AP4" s="8">
        <v>5</v>
      </c>
      <c r="AQ4" s="8">
        <v>5</v>
      </c>
      <c r="AR4" s="8">
        <v>5</v>
      </c>
      <c r="AS4" s="8">
        <v>5</v>
      </c>
      <c r="AT4" s="8">
        <v>5</v>
      </c>
      <c r="AU4" s="8">
        <v>5</v>
      </c>
      <c r="AV4" s="8">
        <v>5</v>
      </c>
      <c r="AW4" s="8">
        <v>5</v>
      </c>
      <c r="AX4" s="8">
        <v>5</v>
      </c>
      <c r="AY4" s="8">
        <v>5</v>
      </c>
      <c r="AZ4" s="8">
        <v>5</v>
      </c>
      <c r="BA4" s="8">
        <v>5</v>
      </c>
      <c r="BB4" s="8">
        <v>5</v>
      </c>
      <c r="BC4" s="8">
        <v>5</v>
      </c>
      <c r="BD4" s="8">
        <v>5</v>
      </c>
      <c r="BE4" s="8">
        <v>5</v>
      </c>
      <c r="BF4" s="8">
        <v>5</v>
      </c>
      <c r="BG4" s="8">
        <v>5</v>
      </c>
      <c r="BH4" s="8">
        <v>5</v>
      </c>
      <c r="BI4" s="8">
        <v>5</v>
      </c>
      <c r="BJ4" s="8">
        <v>5</v>
      </c>
      <c r="BK4" s="8">
        <v>5</v>
      </c>
      <c r="BL4" s="8">
        <v>5</v>
      </c>
      <c r="BM4" s="8">
        <v>5</v>
      </c>
      <c r="BN4" s="8">
        <v>5</v>
      </c>
      <c r="BO4" s="8">
        <v>5</v>
      </c>
      <c r="BP4" s="8">
        <v>5</v>
      </c>
      <c r="BQ4" s="8">
        <v>5</v>
      </c>
      <c r="BR4" s="8">
        <v>5</v>
      </c>
      <c r="BS4" s="8">
        <v>5</v>
      </c>
      <c r="BT4" s="8">
        <v>5</v>
      </c>
      <c r="BU4" s="8">
        <v>5</v>
      </c>
      <c r="BV4" s="8">
        <v>5</v>
      </c>
      <c r="BW4" s="8">
        <v>5</v>
      </c>
      <c r="BX4" s="8">
        <v>5</v>
      </c>
      <c r="BY4" s="8">
        <v>5</v>
      </c>
      <c r="BZ4" s="8">
        <v>5</v>
      </c>
      <c r="CA4" s="8">
        <v>5</v>
      </c>
      <c r="CB4" s="8">
        <v>5</v>
      </c>
      <c r="CC4" s="8">
        <v>9</v>
      </c>
      <c r="CD4" s="8">
        <v>9</v>
      </c>
      <c r="CE4" s="8">
        <v>9</v>
      </c>
      <c r="CF4" s="8">
        <v>9</v>
      </c>
      <c r="CG4" s="8">
        <v>9</v>
      </c>
      <c r="CH4" s="8">
        <v>9</v>
      </c>
      <c r="CI4" s="8">
        <v>9</v>
      </c>
      <c r="CJ4" s="8">
        <v>9</v>
      </c>
      <c r="CK4" s="8">
        <v>9</v>
      </c>
      <c r="CL4" s="8">
        <v>9</v>
      </c>
      <c r="CM4" s="8">
        <v>9</v>
      </c>
      <c r="CN4" s="8">
        <v>9</v>
      </c>
      <c r="CO4" s="8">
        <v>9</v>
      </c>
      <c r="CP4" s="8">
        <v>9</v>
      </c>
      <c r="CQ4" s="8">
        <v>9</v>
      </c>
      <c r="CR4" s="8">
        <v>9</v>
      </c>
      <c r="CS4" s="8">
        <v>9</v>
      </c>
      <c r="CT4" s="8">
        <v>9</v>
      </c>
      <c r="CU4" s="8">
        <v>9</v>
      </c>
      <c r="CV4" s="8">
        <v>9</v>
      </c>
      <c r="CW4" s="8">
        <v>9</v>
      </c>
      <c r="CX4" s="8">
        <v>9</v>
      </c>
      <c r="CY4" s="8">
        <v>9</v>
      </c>
      <c r="CZ4" s="8">
        <v>9</v>
      </c>
      <c r="DA4" s="8">
        <v>9</v>
      </c>
      <c r="DB4" s="8">
        <v>9</v>
      </c>
      <c r="DC4" s="8">
        <v>9</v>
      </c>
      <c r="DD4" s="8">
        <v>9</v>
      </c>
      <c r="DE4" s="8">
        <v>9</v>
      </c>
      <c r="DF4" s="8">
        <v>9</v>
      </c>
      <c r="DG4" s="8">
        <v>9</v>
      </c>
      <c r="DH4" s="8">
        <v>9</v>
      </c>
      <c r="DI4" s="8">
        <v>9</v>
      </c>
      <c r="DJ4" s="8">
        <v>9</v>
      </c>
      <c r="DK4" s="8">
        <v>9</v>
      </c>
      <c r="DL4" s="8">
        <v>9</v>
      </c>
      <c r="DM4" s="8">
        <v>9</v>
      </c>
      <c r="DN4" s="8">
        <v>9</v>
      </c>
      <c r="DO4" s="8">
        <v>9</v>
      </c>
      <c r="DP4" s="8">
        <v>10</v>
      </c>
      <c r="DQ4" s="8">
        <v>10</v>
      </c>
      <c r="DR4" s="8">
        <v>10</v>
      </c>
      <c r="DS4" s="8">
        <v>10</v>
      </c>
      <c r="DT4" s="8">
        <v>10</v>
      </c>
      <c r="DU4" s="8">
        <v>10</v>
      </c>
      <c r="DV4" s="8">
        <v>14</v>
      </c>
      <c r="DW4" s="8">
        <v>9</v>
      </c>
      <c r="DX4" s="8">
        <v>6</v>
      </c>
    </row>
    <row r="5" spans="1:128" s="7" customFormat="1" ht="43.5" customHeight="1" x14ac:dyDescent="0.15">
      <c r="A5" s="35" t="s">
        <v>112</v>
      </c>
      <c r="B5" s="35"/>
      <c r="C5" s="35"/>
      <c r="D5" s="9">
        <v>732.1</v>
      </c>
      <c r="E5" s="9">
        <v>752.9</v>
      </c>
      <c r="F5" s="9">
        <v>475.6</v>
      </c>
      <c r="G5" s="9">
        <v>2439.4</v>
      </c>
      <c r="H5" s="9">
        <v>2546.7600000000002</v>
      </c>
      <c r="I5" s="9">
        <v>2534.4</v>
      </c>
      <c r="J5" s="9">
        <v>1975.56</v>
      </c>
      <c r="K5" s="9">
        <v>3694.7</v>
      </c>
      <c r="L5" s="9">
        <v>5063</v>
      </c>
      <c r="M5" s="9">
        <v>3513.7</v>
      </c>
      <c r="N5" s="9">
        <v>4531.7</v>
      </c>
      <c r="O5" s="9">
        <v>5062.7</v>
      </c>
      <c r="P5" s="9">
        <v>6657.2</v>
      </c>
      <c r="Q5" s="9">
        <v>5612.9</v>
      </c>
      <c r="R5" s="9">
        <v>3639.24</v>
      </c>
      <c r="S5" s="9">
        <v>3217.8</v>
      </c>
      <c r="T5" s="9">
        <v>3501.12</v>
      </c>
      <c r="U5" s="9">
        <v>3212.4</v>
      </c>
      <c r="V5" s="9">
        <v>4563.3</v>
      </c>
      <c r="W5" s="9">
        <v>3210.8</v>
      </c>
      <c r="X5" s="9">
        <v>3356.1</v>
      </c>
      <c r="Y5" s="9">
        <v>3377.8</v>
      </c>
      <c r="Z5" s="9">
        <v>6166</v>
      </c>
      <c r="AA5" s="9">
        <v>8663.4599999999991</v>
      </c>
      <c r="AB5" s="9">
        <v>2881.25</v>
      </c>
      <c r="AC5" s="9">
        <v>1407</v>
      </c>
      <c r="AD5" s="9">
        <v>2439.4</v>
      </c>
      <c r="AE5" s="9">
        <v>3564.3</v>
      </c>
      <c r="AF5" s="9">
        <v>1614.3</v>
      </c>
      <c r="AG5" s="9">
        <v>4424.3999999999996</v>
      </c>
      <c r="AH5" s="9">
        <v>2919.1</v>
      </c>
      <c r="AI5" s="9">
        <v>1822.9</v>
      </c>
      <c r="AJ5" s="9">
        <v>3261.7</v>
      </c>
      <c r="AK5" s="9">
        <v>6106.5</v>
      </c>
      <c r="AL5" s="9">
        <v>3528</v>
      </c>
      <c r="AM5" s="9">
        <v>3551.7</v>
      </c>
      <c r="AN5" s="9">
        <v>1879</v>
      </c>
      <c r="AO5" s="9">
        <v>3516.7</v>
      </c>
      <c r="AP5" s="9">
        <v>3416.2</v>
      </c>
      <c r="AQ5" s="9">
        <v>4857.5</v>
      </c>
      <c r="AR5" s="9">
        <v>2446.8000000000002</v>
      </c>
      <c r="AS5" s="9">
        <v>9821.5400000000009</v>
      </c>
      <c r="AT5" s="9">
        <v>5205</v>
      </c>
      <c r="AU5" s="9">
        <v>4694.3</v>
      </c>
      <c r="AV5" s="9">
        <v>4740.2</v>
      </c>
      <c r="AW5" s="9">
        <v>4759.3500000000004</v>
      </c>
      <c r="AX5" s="9">
        <v>4534.1000000000004</v>
      </c>
      <c r="AY5" s="9">
        <v>1780.7</v>
      </c>
      <c r="AZ5" s="9">
        <v>3319.3</v>
      </c>
      <c r="BA5" s="9">
        <v>3205.6</v>
      </c>
      <c r="BB5" s="9">
        <v>3384.6</v>
      </c>
      <c r="BC5" s="9">
        <v>3515</v>
      </c>
      <c r="BD5" s="9">
        <v>3300.1</v>
      </c>
      <c r="BE5" s="9">
        <v>4998.3</v>
      </c>
      <c r="BF5" s="9">
        <v>5024.5</v>
      </c>
      <c r="BG5" s="9">
        <v>4990.2</v>
      </c>
      <c r="BH5" s="9">
        <v>4968.2</v>
      </c>
      <c r="BI5" s="9">
        <v>4963.8</v>
      </c>
      <c r="BJ5" s="9">
        <v>4913.29</v>
      </c>
      <c r="BK5" s="9">
        <v>1861.1</v>
      </c>
      <c r="BL5" s="9">
        <v>2103.98</v>
      </c>
      <c r="BM5" s="9">
        <v>2969.5</v>
      </c>
      <c r="BN5" s="9">
        <v>3132.55</v>
      </c>
      <c r="BO5" s="9">
        <v>2603.1999999999998</v>
      </c>
      <c r="BP5" s="9">
        <v>8197.7999999999993</v>
      </c>
      <c r="BQ5" s="9">
        <v>3245.4</v>
      </c>
      <c r="BR5" s="9">
        <v>2794.6</v>
      </c>
      <c r="BS5" s="9">
        <v>3049.5</v>
      </c>
      <c r="BT5" s="9">
        <v>4709.2</v>
      </c>
      <c r="BU5" s="9">
        <v>3211.2</v>
      </c>
      <c r="BV5" s="9">
        <v>3431.4</v>
      </c>
      <c r="BW5" s="9">
        <v>6855.8</v>
      </c>
      <c r="BX5" s="9">
        <v>6366.68</v>
      </c>
      <c r="BY5" s="9">
        <v>2109.3000000000002</v>
      </c>
      <c r="BZ5" s="9">
        <v>1992.2</v>
      </c>
      <c r="CA5" s="9">
        <v>1937.1</v>
      </c>
      <c r="CB5" s="9">
        <v>2741.9</v>
      </c>
      <c r="CC5" s="9">
        <v>5128.1000000000004</v>
      </c>
      <c r="CD5" s="9">
        <v>3601.5</v>
      </c>
      <c r="CE5" s="9">
        <v>4313.53</v>
      </c>
      <c r="CF5" s="9">
        <v>5302.5</v>
      </c>
      <c r="CG5" s="9">
        <v>3541.8</v>
      </c>
      <c r="CH5" s="9">
        <v>5741.93</v>
      </c>
      <c r="CI5" s="9">
        <v>9438.2999999999993</v>
      </c>
      <c r="CJ5" s="9">
        <v>6263.9</v>
      </c>
      <c r="CK5" s="9">
        <v>11386</v>
      </c>
      <c r="CL5" s="9">
        <v>3747.4</v>
      </c>
      <c r="CM5" s="9">
        <v>8823.7999999999993</v>
      </c>
      <c r="CN5" s="9">
        <v>5612.6</v>
      </c>
      <c r="CO5" s="9">
        <v>5492.7</v>
      </c>
      <c r="CP5" s="9">
        <v>2043</v>
      </c>
      <c r="CQ5" s="9">
        <v>3546.2</v>
      </c>
      <c r="CR5" s="9">
        <v>10414</v>
      </c>
      <c r="CS5" s="9">
        <v>7964.6</v>
      </c>
      <c r="CT5" s="9">
        <v>5974.8</v>
      </c>
      <c r="CU5" s="9">
        <v>6418.59</v>
      </c>
      <c r="CV5" s="9">
        <v>5892.5</v>
      </c>
      <c r="CW5" s="9">
        <v>3556.4</v>
      </c>
      <c r="CX5" s="9">
        <v>3511.9</v>
      </c>
      <c r="CY5" s="9">
        <v>8581</v>
      </c>
      <c r="CZ5" s="9">
        <v>3579.9</v>
      </c>
      <c r="DA5" s="9">
        <v>3541.7</v>
      </c>
      <c r="DB5" s="9">
        <v>4075.46</v>
      </c>
      <c r="DC5" s="9">
        <v>3998</v>
      </c>
      <c r="DD5" s="9">
        <v>5580.2</v>
      </c>
      <c r="DE5" s="9">
        <v>3485.4</v>
      </c>
      <c r="DF5" s="9">
        <v>6170.4</v>
      </c>
      <c r="DG5" s="9">
        <v>6238.6</v>
      </c>
      <c r="DH5" s="9">
        <v>3955.8</v>
      </c>
      <c r="DI5" s="9">
        <v>4253.7</v>
      </c>
      <c r="DJ5" s="9">
        <v>4189.1000000000004</v>
      </c>
      <c r="DK5" s="9">
        <v>3417.1</v>
      </c>
      <c r="DL5" s="9">
        <v>2542.1999999999998</v>
      </c>
      <c r="DM5" s="9">
        <v>6273</v>
      </c>
      <c r="DN5" s="9">
        <v>2208.4</v>
      </c>
      <c r="DO5" s="9">
        <v>1769.4</v>
      </c>
      <c r="DP5" s="9">
        <v>9059.14</v>
      </c>
      <c r="DQ5" s="9">
        <v>4708.8999999999996</v>
      </c>
      <c r="DR5" s="9">
        <v>9093.2000000000007</v>
      </c>
      <c r="DS5" s="9">
        <v>4491.8</v>
      </c>
      <c r="DT5" s="9">
        <v>4658.7</v>
      </c>
      <c r="DU5" s="9">
        <v>7221.6</v>
      </c>
      <c r="DV5" s="9">
        <v>4947.5</v>
      </c>
      <c r="DW5" s="9">
        <v>4314.3999999999996</v>
      </c>
      <c r="DX5" s="9">
        <v>13759.7</v>
      </c>
    </row>
    <row r="6" spans="1:128" s="7" customFormat="1" ht="25.5" customHeight="1" x14ac:dyDescent="0.15">
      <c r="A6" s="35" t="s">
        <v>113</v>
      </c>
      <c r="B6" s="36"/>
      <c r="C6" s="10" t="s">
        <v>114</v>
      </c>
      <c r="D6" s="11">
        <v>2.5779999999999998</v>
      </c>
      <c r="E6" s="11">
        <v>2.395</v>
      </c>
      <c r="F6" s="11">
        <v>1.823</v>
      </c>
      <c r="G6" s="11">
        <v>1.9219999999999999</v>
      </c>
      <c r="H6" s="11">
        <v>1.7689999999999999</v>
      </c>
      <c r="I6" s="11">
        <v>1.794</v>
      </c>
      <c r="J6" s="11">
        <v>2.58</v>
      </c>
      <c r="K6" s="11">
        <v>1.8260000000000001</v>
      </c>
      <c r="L6" s="11">
        <v>1.8620000000000001</v>
      </c>
      <c r="M6" s="11">
        <v>2.0539999999999998</v>
      </c>
      <c r="N6" s="11">
        <v>1.984</v>
      </c>
      <c r="O6" s="11">
        <v>1.8480000000000001</v>
      </c>
      <c r="P6" s="11">
        <v>1.768</v>
      </c>
      <c r="Q6" s="11">
        <v>1.889</v>
      </c>
      <c r="R6" s="11">
        <v>2.3490000000000002</v>
      </c>
      <c r="S6" s="11">
        <v>1.9139999999999999</v>
      </c>
      <c r="T6" s="11">
        <v>2.177</v>
      </c>
      <c r="U6" s="11">
        <v>2.0659999999999998</v>
      </c>
      <c r="V6" s="11">
        <v>2.2450000000000001</v>
      </c>
      <c r="W6" s="11">
        <v>1.33</v>
      </c>
      <c r="X6" s="11">
        <v>2.04</v>
      </c>
      <c r="Y6" s="11">
        <v>2.38</v>
      </c>
      <c r="Z6" s="11">
        <v>1.581</v>
      </c>
      <c r="AA6" s="11">
        <v>1.657</v>
      </c>
      <c r="AB6" s="11">
        <v>2.2050000000000001</v>
      </c>
      <c r="AC6" s="11">
        <v>2.3359999999999999</v>
      </c>
      <c r="AD6" s="11">
        <v>2.0099999999999998</v>
      </c>
      <c r="AE6" s="11">
        <v>1.92</v>
      </c>
      <c r="AF6" s="11">
        <v>2.778</v>
      </c>
      <c r="AG6" s="11">
        <v>2.141</v>
      </c>
      <c r="AH6" s="11">
        <v>2.3759999999999999</v>
      </c>
      <c r="AI6" s="11">
        <v>2.379</v>
      </c>
      <c r="AJ6" s="11">
        <v>2.4460000000000002</v>
      </c>
      <c r="AK6" s="11">
        <v>1.6990000000000001</v>
      </c>
      <c r="AL6" s="11">
        <v>3.0470000000000002</v>
      </c>
      <c r="AM6" s="11">
        <v>1.712</v>
      </c>
      <c r="AN6" s="11">
        <v>2.504</v>
      </c>
      <c r="AO6" s="11">
        <v>2.0379999999999998</v>
      </c>
      <c r="AP6" s="11">
        <v>2.1509999999999998</v>
      </c>
      <c r="AQ6" s="11">
        <v>1.921</v>
      </c>
      <c r="AR6" s="11">
        <v>1.9650000000000001</v>
      </c>
      <c r="AS6" s="11">
        <v>1.508</v>
      </c>
      <c r="AT6" s="11">
        <v>1.732</v>
      </c>
      <c r="AU6" s="11">
        <v>2.0760000000000001</v>
      </c>
      <c r="AV6" s="11">
        <v>1.9350000000000001</v>
      </c>
      <c r="AW6" s="11">
        <v>2.0979999999999999</v>
      </c>
      <c r="AX6" s="11">
        <v>1.984</v>
      </c>
      <c r="AY6" s="11">
        <v>2.2629999999999999</v>
      </c>
      <c r="AZ6" s="11">
        <v>2.3140000000000001</v>
      </c>
      <c r="BA6" s="11">
        <v>2.048</v>
      </c>
      <c r="BB6" s="11">
        <v>3.1179999999999999</v>
      </c>
      <c r="BC6" s="11">
        <v>2.3109999999999999</v>
      </c>
      <c r="BD6" s="11">
        <v>2.4140000000000001</v>
      </c>
      <c r="BE6" s="11">
        <v>1.744</v>
      </c>
      <c r="BF6" s="11">
        <v>1.87</v>
      </c>
      <c r="BG6" s="11">
        <v>2.17</v>
      </c>
      <c r="BH6" s="11">
        <v>2.5470000000000002</v>
      </c>
      <c r="BI6" s="11">
        <v>1.6779999999999999</v>
      </c>
      <c r="BJ6" s="11">
        <v>2.3069999999999999</v>
      </c>
      <c r="BK6" s="11">
        <v>1.998</v>
      </c>
      <c r="BL6" s="11">
        <v>2.0289999999999999</v>
      </c>
      <c r="BM6" s="11">
        <v>2.08</v>
      </c>
      <c r="BN6" s="11">
        <v>1.8380000000000001</v>
      </c>
      <c r="BO6" s="11">
        <v>2.37</v>
      </c>
      <c r="BP6" s="11">
        <v>1.694</v>
      </c>
      <c r="BQ6" s="11">
        <v>2.5550000000000002</v>
      </c>
      <c r="BR6" s="11">
        <v>2.2069999999999999</v>
      </c>
      <c r="BS6" s="11">
        <v>2.21</v>
      </c>
      <c r="BT6" s="11">
        <v>1.988</v>
      </c>
      <c r="BU6" s="11">
        <v>2.2679999999999998</v>
      </c>
      <c r="BV6" s="11">
        <v>2.1469999999999998</v>
      </c>
      <c r="BW6" s="11">
        <v>1.5780000000000001</v>
      </c>
      <c r="BX6" s="11">
        <v>1.6759999999999999</v>
      </c>
      <c r="BY6" s="11">
        <v>2.157</v>
      </c>
      <c r="BZ6" s="11">
        <v>2.2810000000000001</v>
      </c>
      <c r="CA6" s="11">
        <v>2.3319999999999999</v>
      </c>
      <c r="CB6" s="11">
        <v>1.8520000000000001</v>
      </c>
      <c r="CC6" s="11">
        <v>2.5779999999999998</v>
      </c>
      <c r="CD6" s="11">
        <v>3.0329999999999999</v>
      </c>
      <c r="CE6" s="11">
        <v>2.3559999999999999</v>
      </c>
      <c r="CF6" s="11">
        <v>2.931</v>
      </c>
      <c r="CG6" s="11">
        <v>2.7949999999999999</v>
      </c>
      <c r="CH6" s="11">
        <v>2.5</v>
      </c>
      <c r="CI6" s="11">
        <v>2.4020000000000001</v>
      </c>
      <c r="CJ6" s="11">
        <v>2.0920000000000001</v>
      </c>
      <c r="CK6" s="11">
        <v>2.2810000000000001</v>
      </c>
      <c r="CL6" s="11">
        <v>2.95</v>
      </c>
      <c r="CM6" s="11">
        <v>2.226</v>
      </c>
      <c r="CN6" s="11">
        <v>2.6150000000000002</v>
      </c>
      <c r="CO6" s="11">
        <v>2.6309999999999998</v>
      </c>
      <c r="CP6" s="11">
        <v>2.927</v>
      </c>
      <c r="CQ6" s="11">
        <v>3.1480000000000001</v>
      </c>
      <c r="CR6" s="11">
        <v>2.5009999999999999</v>
      </c>
      <c r="CS6" s="11">
        <v>2.3140000000000001</v>
      </c>
      <c r="CT6" s="11">
        <v>2.7890000000000001</v>
      </c>
      <c r="CU6" s="11">
        <v>2.7069999999999999</v>
      </c>
      <c r="CV6" s="11">
        <v>2.4700000000000002</v>
      </c>
      <c r="CW6" s="11">
        <v>3.6280000000000001</v>
      </c>
      <c r="CX6" s="11">
        <v>3.157</v>
      </c>
      <c r="CY6" s="11">
        <v>1.667</v>
      </c>
      <c r="CZ6" s="11">
        <v>3.0880000000000001</v>
      </c>
      <c r="DA6" s="11">
        <v>2.91</v>
      </c>
      <c r="DB6" s="11">
        <v>2.851</v>
      </c>
      <c r="DC6" s="11">
        <v>2.8479999999999999</v>
      </c>
      <c r="DD6" s="11">
        <v>2.6309999999999998</v>
      </c>
      <c r="DE6" s="11">
        <v>3.3460000000000001</v>
      </c>
      <c r="DF6" s="11">
        <v>2.3029999999999999</v>
      </c>
      <c r="DG6" s="11">
        <v>1.65</v>
      </c>
      <c r="DH6" s="11">
        <v>2.96</v>
      </c>
      <c r="DI6" s="11">
        <v>2.6379999999999999</v>
      </c>
      <c r="DJ6" s="11">
        <v>2.9209999999999998</v>
      </c>
      <c r="DK6" s="11">
        <v>3.157</v>
      </c>
      <c r="DL6" s="11">
        <v>2.6779999999999999</v>
      </c>
      <c r="DM6" s="11">
        <v>2.09</v>
      </c>
      <c r="DN6" s="11">
        <v>2.806</v>
      </c>
      <c r="DO6" s="11">
        <v>3.2269999999999999</v>
      </c>
      <c r="DP6" s="11">
        <v>1.996</v>
      </c>
      <c r="DQ6" s="11">
        <v>2.5270000000000001</v>
      </c>
      <c r="DR6" s="11">
        <v>2.202</v>
      </c>
      <c r="DS6" s="11">
        <v>3.0819999999999999</v>
      </c>
      <c r="DT6" s="11">
        <v>2.5960000000000001</v>
      </c>
      <c r="DU6" s="11">
        <v>2.2530000000000001</v>
      </c>
      <c r="DV6" s="11">
        <v>2.9209999999999998</v>
      </c>
      <c r="DW6" s="11">
        <v>3.133</v>
      </c>
      <c r="DX6" s="11">
        <v>1.956</v>
      </c>
    </row>
    <row r="7" spans="1:128" s="2" customFormat="1" x14ac:dyDescent="0.2">
      <c r="A7" s="12"/>
      <c r="B7" s="13" t="s">
        <v>115</v>
      </c>
      <c r="C7" s="14" t="s">
        <v>116</v>
      </c>
      <c r="D7" s="15">
        <v>0.48399999999999999</v>
      </c>
      <c r="E7" s="15">
        <v>0.35399999999999998</v>
      </c>
      <c r="F7" s="15">
        <v>0.29299999999999998</v>
      </c>
      <c r="G7" s="15">
        <v>0.30599999999999999</v>
      </c>
      <c r="H7" s="15">
        <v>0.16500000000000001</v>
      </c>
      <c r="I7" s="15">
        <v>0.17799999999999999</v>
      </c>
      <c r="J7" s="15">
        <v>0.67</v>
      </c>
      <c r="K7" s="15">
        <v>0.28000000000000003</v>
      </c>
      <c r="L7" s="15">
        <v>0.42399999999999999</v>
      </c>
      <c r="M7" s="15">
        <v>0.36899999999999999</v>
      </c>
      <c r="N7" s="15">
        <v>0.36599999999999999</v>
      </c>
      <c r="O7" s="15">
        <v>0.36499999999999999</v>
      </c>
      <c r="P7" s="15">
        <v>0.42199999999999999</v>
      </c>
      <c r="Q7" s="15">
        <v>0.42299999999999999</v>
      </c>
      <c r="R7" s="15">
        <v>0.48599999999999999</v>
      </c>
      <c r="S7" s="15">
        <v>0.33600000000000002</v>
      </c>
      <c r="T7" s="15">
        <v>0.41299999999999998</v>
      </c>
      <c r="U7" s="15">
        <v>0.36399999999999999</v>
      </c>
      <c r="V7" s="15">
        <v>0.63400000000000001</v>
      </c>
      <c r="W7" s="15">
        <v>0.27600000000000002</v>
      </c>
      <c r="X7" s="15">
        <v>0.29599999999999999</v>
      </c>
      <c r="Y7" s="15">
        <v>0.374</v>
      </c>
      <c r="Z7" s="15">
        <v>0.2</v>
      </c>
      <c r="AA7" s="15">
        <v>0.38400000000000001</v>
      </c>
      <c r="AB7" s="15">
        <v>0.50700000000000001</v>
      </c>
      <c r="AC7" s="15">
        <v>0.36199999999999999</v>
      </c>
      <c r="AD7" s="15">
        <v>0.39100000000000001</v>
      </c>
      <c r="AE7" s="15">
        <v>0.254</v>
      </c>
      <c r="AF7" s="15">
        <v>0.70199999999999996</v>
      </c>
      <c r="AG7" s="15">
        <v>0.46200000000000002</v>
      </c>
      <c r="AH7" s="15">
        <v>0.46300000000000002</v>
      </c>
      <c r="AI7" s="15">
        <v>0.23899999999999999</v>
      </c>
      <c r="AJ7" s="15">
        <v>0.50900000000000001</v>
      </c>
      <c r="AK7" s="15">
        <v>0.252</v>
      </c>
      <c r="AL7" s="15">
        <v>0.47699999999999998</v>
      </c>
      <c r="AM7" s="15">
        <v>0.13500000000000001</v>
      </c>
      <c r="AN7" s="15">
        <v>0.432</v>
      </c>
      <c r="AO7" s="15">
        <v>0.28799999999999998</v>
      </c>
      <c r="AP7" s="15">
        <v>0.35399999999999998</v>
      </c>
      <c r="AQ7" s="15">
        <v>0.374</v>
      </c>
      <c r="AR7" s="15">
        <v>0.39500000000000002</v>
      </c>
      <c r="AS7" s="15">
        <v>0.219</v>
      </c>
      <c r="AT7" s="15">
        <v>0.31</v>
      </c>
      <c r="AU7" s="15">
        <v>0.435</v>
      </c>
      <c r="AV7" s="15">
        <v>0.34799999999999998</v>
      </c>
      <c r="AW7" s="15">
        <v>0.47199999999999998</v>
      </c>
      <c r="AX7" s="15">
        <v>0.32700000000000001</v>
      </c>
      <c r="AY7" s="15">
        <v>0.29099999999999998</v>
      </c>
      <c r="AZ7" s="15">
        <v>0.46500000000000002</v>
      </c>
      <c r="BA7" s="15">
        <v>0.34699999999999998</v>
      </c>
      <c r="BB7" s="15">
        <v>0.88500000000000001</v>
      </c>
      <c r="BC7" s="15">
        <v>0.51200000000000001</v>
      </c>
      <c r="BD7" s="15">
        <v>0.57699999999999996</v>
      </c>
      <c r="BE7" s="15">
        <v>0.25600000000000001</v>
      </c>
      <c r="BF7" s="15">
        <v>0.38500000000000001</v>
      </c>
      <c r="BG7" s="15">
        <v>0.52</v>
      </c>
      <c r="BH7" s="15">
        <v>0.76600000000000001</v>
      </c>
      <c r="BI7" s="15">
        <v>0.22</v>
      </c>
      <c r="BJ7" s="15">
        <v>0.61299999999999999</v>
      </c>
      <c r="BK7" s="15">
        <v>0.152</v>
      </c>
      <c r="BL7" s="15">
        <v>0.28499999999999998</v>
      </c>
      <c r="BM7" s="15">
        <v>0.34899999999999998</v>
      </c>
      <c r="BN7" s="15">
        <v>0.28799999999999998</v>
      </c>
      <c r="BO7" s="15">
        <v>0.42499999999999999</v>
      </c>
      <c r="BP7" s="15">
        <v>0.317</v>
      </c>
      <c r="BQ7" s="15">
        <v>0.65600000000000003</v>
      </c>
      <c r="BR7" s="15">
        <v>0.57999999999999996</v>
      </c>
      <c r="BS7" s="15">
        <v>0.46600000000000003</v>
      </c>
      <c r="BT7" s="15">
        <v>0.373</v>
      </c>
      <c r="BU7" s="15">
        <v>0.47399999999999998</v>
      </c>
      <c r="BV7" s="15">
        <v>0.36</v>
      </c>
      <c r="BW7" s="15">
        <v>0.3</v>
      </c>
      <c r="BX7" s="15">
        <v>0.29299999999999998</v>
      </c>
      <c r="BY7" s="15">
        <v>0.36299999999999999</v>
      </c>
      <c r="BZ7" s="15">
        <v>0.52900000000000003</v>
      </c>
      <c r="CA7" s="15">
        <v>0.48599999999999999</v>
      </c>
      <c r="CB7" s="15">
        <v>0.23499999999999999</v>
      </c>
      <c r="CC7" s="15">
        <v>0.17399999999999999</v>
      </c>
      <c r="CD7" s="15">
        <v>0.45500000000000002</v>
      </c>
      <c r="CE7" s="15">
        <v>0.42699999999999999</v>
      </c>
      <c r="CF7" s="15">
        <v>0.52600000000000002</v>
      </c>
      <c r="CG7" s="15">
        <v>0.53</v>
      </c>
      <c r="CH7" s="15">
        <v>0.315</v>
      </c>
      <c r="CI7" s="15">
        <v>0.374</v>
      </c>
      <c r="CJ7" s="15">
        <v>0.129</v>
      </c>
      <c r="CK7" s="15">
        <v>0.33400000000000002</v>
      </c>
      <c r="CL7" s="15">
        <v>0.42699999999999999</v>
      </c>
      <c r="CM7" s="15">
        <v>0.46200000000000002</v>
      </c>
      <c r="CN7" s="15">
        <v>0.38800000000000001</v>
      </c>
      <c r="CO7" s="15">
        <v>0.40500000000000003</v>
      </c>
      <c r="CP7" s="15">
        <v>0.505</v>
      </c>
      <c r="CQ7" s="15">
        <v>0.51</v>
      </c>
      <c r="CR7" s="15">
        <v>0.34599999999999997</v>
      </c>
      <c r="CS7" s="15">
        <v>0.30299999999999999</v>
      </c>
      <c r="CT7" s="15">
        <v>0.36799999999999999</v>
      </c>
      <c r="CU7" s="15">
        <v>0.45</v>
      </c>
      <c r="CV7" s="15">
        <v>0.32</v>
      </c>
      <c r="CW7" s="15">
        <v>0.56899999999999995</v>
      </c>
      <c r="CX7" s="15">
        <v>0.47</v>
      </c>
      <c r="CY7" s="15">
        <v>0.21299999999999999</v>
      </c>
      <c r="CZ7" s="15">
        <v>0.43099999999999999</v>
      </c>
      <c r="DA7" s="15">
        <v>0.32900000000000001</v>
      </c>
      <c r="DB7" s="15">
        <v>0.45400000000000001</v>
      </c>
      <c r="DC7" s="15">
        <v>0.45700000000000002</v>
      </c>
      <c r="DD7" s="15">
        <v>0.36099999999999999</v>
      </c>
      <c r="DE7" s="15">
        <v>0.60099999999999998</v>
      </c>
      <c r="DF7" s="15">
        <v>0.44900000000000001</v>
      </c>
      <c r="DG7" s="15">
        <v>4.8000000000000001E-2</v>
      </c>
      <c r="DH7" s="15">
        <v>0.39400000000000002</v>
      </c>
      <c r="DI7" s="15">
        <v>0.372</v>
      </c>
      <c r="DJ7" s="15">
        <v>0.59799999999999998</v>
      </c>
      <c r="DK7" s="15">
        <v>0.33500000000000002</v>
      </c>
      <c r="DL7" s="15">
        <v>0.30199999999999999</v>
      </c>
      <c r="DM7" s="15">
        <v>0.28499999999999998</v>
      </c>
      <c r="DN7" s="15">
        <v>0.47399999999999998</v>
      </c>
      <c r="DO7" s="15">
        <v>0.42699999999999999</v>
      </c>
      <c r="DP7" s="15">
        <v>0.30599999999999999</v>
      </c>
      <c r="DQ7" s="15">
        <v>0.64400000000000002</v>
      </c>
      <c r="DR7" s="15">
        <v>0.52400000000000002</v>
      </c>
      <c r="DS7" s="15">
        <v>0.68600000000000005</v>
      </c>
      <c r="DT7" s="15">
        <v>0.64700000000000002</v>
      </c>
      <c r="DU7" s="15">
        <v>0.48</v>
      </c>
      <c r="DV7" s="15">
        <v>0.67800000000000005</v>
      </c>
      <c r="DW7" s="15">
        <v>0.65600000000000003</v>
      </c>
      <c r="DX7" s="15">
        <v>0.98</v>
      </c>
    </row>
    <row r="8" spans="1:128" s="2" customFormat="1" ht="60.75" customHeight="1" x14ac:dyDescent="0.2">
      <c r="A8" s="12"/>
      <c r="B8" s="13" t="s">
        <v>117</v>
      </c>
      <c r="C8" s="14" t="s">
        <v>118</v>
      </c>
      <c r="D8" s="15">
        <v>0.69699999999999995</v>
      </c>
      <c r="E8" s="15">
        <v>0.67700000000000005</v>
      </c>
      <c r="F8" s="15">
        <v>0.66700000000000004</v>
      </c>
      <c r="G8" s="15">
        <v>0.52300000000000002</v>
      </c>
      <c r="H8" s="15">
        <v>0.501</v>
      </c>
      <c r="I8" s="15">
        <v>0.503</v>
      </c>
      <c r="J8" s="15">
        <v>0.64500000000000002</v>
      </c>
      <c r="K8" s="15">
        <v>0.69</v>
      </c>
      <c r="L8" s="15">
        <v>0.504</v>
      </c>
      <c r="M8" s="15">
        <v>0.72599999999999998</v>
      </c>
      <c r="N8" s="15">
        <v>0.56299999999999994</v>
      </c>
      <c r="O8" s="15">
        <v>0.504</v>
      </c>
      <c r="P8" s="15">
        <v>0.38300000000000001</v>
      </c>
      <c r="Q8" s="15">
        <v>0.45400000000000001</v>
      </c>
      <c r="R8" s="15">
        <v>0.70099999999999996</v>
      </c>
      <c r="S8" s="15">
        <v>0.55500000000000005</v>
      </c>
      <c r="T8" s="15">
        <v>0.72799999999999998</v>
      </c>
      <c r="U8" s="15">
        <v>0.55600000000000005</v>
      </c>
      <c r="V8" s="15">
        <v>0.55900000000000005</v>
      </c>
      <c r="W8" s="15">
        <v>0</v>
      </c>
      <c r="X8" s="15">
        <v>0.76</v>
      </c>
      <c r="Y8" s="15">
        <v>0.755</v>
      </c>
      <c r="Z8" s="15">
        <v>0.41299999999999998</v>
      </c>
      <c r="AA8" s="15">
        <v>0.29399999999999998</v>
      </c>
      <c r="AB8" s="15">
        <v>0.61899999999999999</v>
      </c>
      <c r="AC8" s="15">
        <v>0.72499999999999998</v>
      </c>
      <c r="AD8" s="15">
        <v>0.52300000000000002</v>
      </c>
      <c r="AE8" s="15">
        <v>0.71499999999999997</v>
      </c>
      <c r="AF8" s="15">
        <v>0.63200000000000001</v>
      </c>
      <c r="AG8" s="15">
        <v>0.57599999999999996</v>
      </c>
      <c r="AH8" s="15">
        <v>0.61099999999999999</v>
      </c>
      <c r="AI8" s="15">
        <v>0.69899999999999995</v>
      </c>
      <c r="AJ8" s="15">
        <v>0.78200000000000003</v>
      </c>
      <c r="AK8" s="15">
        <v>0.41799999999999998</v>
      </c>
      <c r="AL8" s="15">
        <v>0.72299999999999998</v>
      </c>
      <c r="AM8" s="15">
        <v>0.71799999999999997</v>
      </c>
      <c r="AN8" s="15">
        <v>0.67800000000000005</v>
      </c>
      <c r="AO8" s="15">
        <v>0.72499999999999998</v>
      </c>
      <c r="AP8" s="15">
        <v>0.746</v>
      </c>
      <c r="AQ8" s="15">
        <v>0.52500000000000002</v>
      </c>
      <c r="AR8" s="15">
        <v>0.52100000000000002</v>
      </c>
      <c r="AS8" s="15">
        <v>0.26</v>
      </c>
      <c r="AT8" s="15">
        <v>0.49</v>
      </c>
      <c r="AU8" s="15">
        <v>0.54300000000000004</v>
      </c>
      <c r="AV8" s="15">
        <v>0.53800000000000003</v>
      </c>
      <c r="AW8" s="15">
        <v>0.53600000000000003</v>
      </c>
      <c r="AX8" s="15">
        <v>0.56200000000000006</v>
      </c>
      <c r="AY8" s="15">
        <v>0.71599999999999997</v>
      </c>
      <c r="AZ8" s="15">
        <v>0.76800000000000002</v>
      </c>
      <c r="BA8" s="15">
        <v>0.55700000000000005</v>
      </c>
      <c r="BB8" s="15">
        <v>0.753</v>
      </c>
      <c r="BC8" s="15">
        <v>0.72499999999999998</v>
      </c>
      <c r="BD8" s="15">
        <v>0.77300000000000002</v>
      </c>
      <c r="BE8" s="15">
        <v>0.51</v>
      </c>
      <c r="BF8" s="15">
        <v>0.50700000000000001</v>
      </c>
      <c r="BG8" s="15">
        <v>0.51100000000000001</v>
      </c>
      <c r="BH8" s="15">
        <v>0.51300000000000001</v>
      </c>
      <c r="BI8" s="15">
        <v>0.51400000000000001</v>
      </c>
      <c r="BJ8" s="15">
        <v>0.51900000000000002</v>
      </c>
      <c r="BK8" s="15">
        <v>0.68500000000000005</v>
      </c>
      <c r="BL8" s="15">
        <v>0.60599999999999998</v>
      </c>
      <c r="BM8" s="15">
        <v>0.60099999999999998</v>
      </c>
      <c r="BN8" s="15">
        <v>0.56999999999999995</v>
      </c>
      <c r="BO8" s="15">
        <v>0.49</v>
      </c>
      <c r="BP8" s="15">
        <v>0.311</v>
      </c>
      <c r="BQ8" s="15">
        <v>0.55000000000000004</v>
      </c>
      <c r="BR8" s="15">
        <v>0.63900000000000001</v>
      </c>
      <c r="BS8" s="15">
        <v>0.58499999999999996</v>
      </c>
      <c r="BT8" s="15">
        <v>0.54100000000000004</v>
      </c>
      <c r="BU8" s="15">
        <v>0.55600000000000005</v>
      </c>
      <c r="BV8" s="15">
        <v>0.74299999999999999</v>
      </c>
      <c r="BW8" s="15">
        <v>0.372</v>
      </c>
      <c r="BX8" s="15">
        <v>0.4</v>
      </c>
      <c r="BY8" s="15">
        <v>0.60399999999999998</v>
      </c>
      <c r="BZ8" s="15">
        <v>0.64</v>
      </c>
      <c r="CA8" s="15">
        <v>0.65800000000000003</v>
      </c>
      <c r="CB8" s="15">
        <v>0.65100000000000002</v>
      </c>
      <c r="CC8" s="15">
        <v>0.497</v>
      </c>
      <c r="CD8" s="15">
        <v>0.70799999999999996</v>
      </c>
      <c r="CE8" s="15">
        <v>0.59099999999999997</v>
      </c>
      <c r="CF8" s="15">
        <v>0.48099999999999998</v>
      </c>
      <c r="CG8" s="15">
        <v>0.72</v>
      </c>
      <c r="CH8" s="15">
        <v>0.44400000000000001</v>
      </c>
      <c r="CI8" s="15">
        <v>0.27</v>
      </c>
      <c r="CJ8" s="15">
        <v>0.40699999999999997</v>
      </c>
      <c r="CK8" s="15">
        <v>0.224</v>
      </c>
      <c r="CL8" s="15">
        <v>0.68</v>
      </c>
      <c r="CM8" s="15">
        <v>0.28899999999999998</v>
      </c>
      <c r="CN8" s="15">
        <v>0.45400000000000001</v>
      </c>
      <c r="CO8" s="15">
        <v>0.46400000000000002</v>
      </c>
      <c r="CP8" s="15">
        <v>0.624</v>
      </c>
      <c r="CQ8" s="15">
        <v>0.71899999999999997</v>
      </c>
      <c r="CR8" s="15">
        <v>0.245</v>
      </c>
      <c r="CS8" s="15">
        <v>0.32</v>
      </c>
      <c r="CT8" s="15">
        <v>0.42699999999999999</v>
      </c>
      <c r="CU8" s="15">
        <v>0.39700000000000002</v>
      </c>
      <c r="CV8" s="15">
        <v>0.433</v>
      </c>
      <c r="CW8" s="15">
        <v>0.71699999999999997</v>
      </c>
      <c r="CX8" s="15">
        <v>0.72599999999999998</v>
      </c>
      <c r="CY8" s="15">
        <v>0.29699999999999999</v>
      </c>
      <c r="CZ8" s="15">
        <v>0.71199999999999997</v>
      </c>
      <c r="DA8" s="15">
        <v>0.72</v>
      </c>
      <c r="DB8" s="15">
        <v>0.626</v>
      </c>
      <c r="DC8" s="15">
        <v>0.63800000000000001</v>
      </c>
      <c r="DD8" s="15">
        <v>0.45700000000000002</v>
      </c>
      <c r="DE8" s="15">
        <v>0.73199999999999998</v>
      </c>
      <c r="DF8" s="15">
        <v>0.41299999999999998</v>
      </c>
      <c r="DG8" s="15">
        <v>0.40899999999999997</v>
      </c>
      <c r="DH8" s="15">
        <v>0.64500000000000002</v>
      </c>
      <c r="DI8" s="15">
        <v>0.59899999999999998</v>
      </c>
      <c r="DJ8" s="15">
        <v>0.60899999999999999</v>
      </c>
      <c r="DK8" s="15">
        <v>0.746</v>
      </c>
      <c r="DL8" s="15">
        <v>0.70199999999999996</v>
      </c>
      <c r="DM8" s="15">
        <v>0.40600000000000003</v>
      </c>
      <c r="DN8" s="15">
        <v>0.57699999999999996</v>
      </c>
      <c r="DO8" s="15">
        <v>0.72</v>
      </c>
      <c r="DP8" s="15">
        <v>0.28100000000000003</v>
      </c>
      <c r="DQ8" s="15">
        <v>0.54100000000000004</v>
      </c>
      <c r="DR8" s="15">
        <v>0.28000000000000003</v>
      </c>
      <c r="DS8" s="15">
        <v>0.56799999999999995</v>
      </c>
      <c r="DT8" s="15">
        <v>0.54700000000000004</v>
      </c>
      <c r="DU8" s="15">
        <v>0.35299999999999998</v>
      </c>
      <c r="DV8" s="15">
        <v>0.51500000000000001</v>
      </c>
      <c r="DW8" s="15">
        <v>0.59099999999999997</v>
      </c>
      <c r="DX8" s="15">
        <v>0.371</v>
      </c>
    </row>
    <row r="9" spans="1:128" s="2" customFormat="1" ht="28.5" customHeight="1" x14ac:dyDescent="0.2">
      <c r="A9" s="12"/>
      <c r="B9" s="13" t="s">
        <v>119</v>
      </c>
      <c r="C9" s="14" t="s">
        <v>120</v>
      </c>
      <c r="D9" s="15">
        <v>8.9999999999999993E-3</v>
      </c>
      <c r="E9" s="15">
        <v>8.0000000000000002E-3</v>
      </c>
      <c r="F9" s="15">
        <v>1.2999999999999999E-2</v>
      </c>
      <c r="G9" s="15">
        <v>8.0000000000000002E-3</v>
      </c>
      <c r="H9" s="15">
        <v>7.0000000000000001E-3</v>
      </c>
      <c r="I9" s="15">
        <v>0.01</v>
      </c>
      <c r="J9" s="15">
        <v>8.9999999999999993E-3</v>
      </c>
      <c r="K9" s="15">
        <v>5.0000000000000001E-3</v>
      </c>
      <c r="L9" s="15">
        <v>6.0000000000000001E-3</v>
      </c>
      <c r="M9" s="15">
        <v>7.0000000000000001E-3</v>
      </c>
      <c r="N9" s="15">
        <v>0.01</v>
      </c>
      <c r="O9" s="15">
        <v>0.01</v>
      </c>
      <c r="P9" s="15">
        <v>0.01</v>
      </c>
      <c r="Q9" s="15">
        <v>8.9999999999999993E-3</v>
      </c>
      <c r="R9" s="15">
        <v>1.4E-2</v>
      </c>
      <c r="S9" s="15">
        <v>8.0000000000000002E-3</v>
      </c>
      <c r="T9" s="15">
        <v>7.0000000000000001E-3</v>
      </c>
      <c r="U9" s="15">
        <v>1.2E-2</v>
      </c>
      <c r="V9" s="15">
        <v>4.0000000000000001E-3</v>
      </c>
      <c r="W9" s="15">
        <v>0.01</v>
      </c>
      <c r="X9" s="15">
        <v>1.0999999999999999E-2</v>
      </c>
      <c r="Y9" s="15">
        <v>8.9999999999999993E-3</v>
      </c>
      <c r="Z9" s="15">
        <v>1.2999999999999999E-2</v>
      </c>
      <c r="AA9" s="15">
        <v>1.4E-2</v>
      </c>
      <c r="AB9" s="15">
        <v>7.0000000000000001E-3</v>
      </c>
      <c r="AC9" s="15">
        <v>8.9999999999999993E-3</v>
      </c>
      <c r="AD9" s="15">
        <v>0.01</v>
      </c>
      <c r="AE9" s="15">
        <v>8.9999999999999993E-3</v>
      </c>
      <c r="AF9" s="15">
        <v>1.2E-2</v>
      </c>
      <c r="AG9" s="15">
        <v>8.0000000000000002E-3</v>
      </c>
      <c r="AH9" s="15">
        <v>8.9999999999999993E-3</v>
      </c>
      <c r="AI9" s="15">
        <v>0.01</v>
      </c>
      <c r="AJ9" s="15">
        <v>0.01</v>
      </c>
      <c r="AK9" s="15">
        <v>1.2E-2</v>
      </c>
      <c r="AL9" s="15">
        <v>7.0000000000000001E-3</v>
      </c>
      <c r="AM9" s="15">
        <v>1.2E-2</v>
      </c>
      <c r="AN9" s="15">
        <v>7.0000000000000001E-3</v>
      </c>
      <c r="AO9" s="15">
        <v>7.0000000000000001E-3</v>
      </c>
      <c r="AP9" s="15">
        <v>1.0999999999999999E-2</v>
      </c>
      <c r="AQ9" s="15">
        <v>8.9999999999999993E-3</v>
      </c>
      <c r="AR9" s="15">
        <v>0.01</v>
      </c>
      <c r="AS9" s="15">
        <v>8.0000000000000002E-3</v>
      </c>
      <c r="AT9" s="15">
        <v>7.0000000000000001E-3</v>
      </c>
      <c r="AU9" s="15">
        <v>8.9999999999999993E-3</v>
      </c>
      <c r="AV9" s="15">
        <v>1E-3</v>
      </c>
      <c r="AW9" s="15">
        <v>1E-3</v>
      </c>
      <c r="AX9" s="15">
        <v>1E-3</v>
      </c>
      <c r="AY9" s="15">
        <v>1.0999999999999999E-2</v>
      </c>
      <c r="AZ9" s="15">
        <v>8.0000000000000002E-3</v>
      </c>
      <c r="BA9" s="15">
        <v>8.0000000000000002E-3</v>
      </c>
      <c r="BB9" s="15">
        <v>2E-3</v>
      </c>
      <c r="BC9" s="15">
        <v>2E-3</v>
      </c>
      <c r="BD9" s="15">
        <v>4.0000000000000001E-3</v>
      </c>
      <c r="BE9" s="15">
        <v>7.0000000000000001E-3</v>
      </c>
      <c r="BF9" s="15">
        <v>7.0000000000000001E-3</v>
      </c>
      <c r="BG9" s="15">
        <v>1E-3</v>
      </c>
      <c r="BH9" s="15">
        <v>1E-3</v>
      </c>
      <c r="BI9" s="15">
        <v>1E-3</v>
      </c>
      <c r="BJ9" s="15">
        <v>8.0000000000000002E-3</v>
      </c>
      <c r="BK9" s="15">
        <v>0.01</v>
      </c>
      <c r="BL9" s="15">
        <v>1.2E-2</v>
      </c>
      <c r="BM9" s="15">
        <v>1.0999999999999999E-2</v>
      </c>
      <c r="BN9" s="15">
        <v>1.2E-2</v>
      </c>
      <c r="BO9" s="15">
        <v>1.4E-2</v>
      </c>
      <c r="BP9" s="15">
        <v>8.9999999999999993E-3</v>
      </c>
      <c r="BQ9" s="15">
        <v>6.0000000000000001E-3</v>
      </c>
      <c r="BR9" s="15">
        <v>8.9999999999999993E-3</v>
      </c>
      <c r="BS9" s="15">
        <v>8.0000000000000002E-3</v>
      </c>
      <c r="BT9" s="15">
        <v>8.0000000000000002E-3</v>
      </c>
      <c r="BU9" s="15">
        <v>2E-3</v>
      </c>
      <c r="BV9" s="15">
        <v>7.0000000000000001E-3</v>
      </c>
      <c r="BW9" s="15">
        <v>7.0000000000000001E-3</v>
      </c>
      <c r="BX9" s="15">
        <v>8.0000000000000002E-3</v>
      </c>
      <c r="BY9" s="15">
        <v>6.0000000000000001E-3</v>
      </c>
      <c r="BZ9" s="15">
        <v>1.2999999999999999E-2</v>
      </c>
      <c r="CA9" s="15">
        <v>1.2999999999999999E-2</v>
      </c>
      <c r="CB9" s="15">
        <v>1.0999999999999999E-2</v>
      </c>
      <c r="CC9" s="15">
        <v>5.0000000000000001E-3</v>
      </c>
      <c r="CD9" s="15">
        <v>5.0000000000000001E-3</v>
      </c>
      <c r="CE9" s="15">
        <v>6.0000000000000001E-3</v>
      </c>
      <c r="CF9" s="15">
        <v>5.0000000000000001E-3</v>
      </c>
      <c r="CG9" s="15">
        <v>4.0000000000000001E-3</v>
      </c>
      <c r="CH9" s="15">
        <v>5.0000000000000001E-3</v>
      </c>
      <c r="CI9" s="15">
        <v>7.0000000000000001E-3</v>
      </c>
      <c r="CJ9" s="15">
        <v>6.0000000000000001E-3</v>
      </c>
      <c r="CK9" s="15">
        <v>5.0000000000000001E-3</v>
      </c>
      <c r="CL9" s="15">
        <v>5.0000000000000001E-3</v>
      </c>
      <c r="CM9" s="15">
        <v>6.0000000000000001E-3</v>
      </c>
      <c r="CN9" s="15">
        <v>6.0000000000000001E-3</v>
      </c>
      <c r="CO9" s="15">
        <v>6.0000000000000001E-3</v>
      </c>
      <c r="CP9" s="15">
        <v>3.0000000000000001E-3</v>
      </c>
      <c r="CQ9" s="15">
        <v>4.0000000000000001E-3</v>
      </c>
      <c r="CR9" s="15">
        <v>5.0000000000000001E-3</v>
      </c>
      <c r="CS9" s="15">
        <v>5.0000000000000001E-3</v>
      </c>
      <c r="CT9" s="15">
        <v>6.0000000000000001E-3</v>
      </c>
      <c r="CU9" s="15">
        <v>5.0000000000000001E-3</v>
      </c>
      <c r="CV9" s="15">
        <v>5.0000000000000001E-3</v>
      </c>
      <c r="CW9" s="15">
        <v>4.0000000000000001E-3</v>
      </c>
      <c r="CX9" s="15">
        <v>4.0000000000000001E-3</v>
      </c>
      <c r="CY9" s="15">
        <v>4.0000000000000001E-3</v>
      </c>
      <c r="CZ9" s="15">
        <v>3.0000000000000001E-3</v>
      </c>
      <c r="DA9" s="15">
        <v>4.0000000000000001E-3</v>
      </c>
      <c r="DB9" s="15">
        <v>6.0000000000000001E-3</v>
      </c>
      <c r="DC9" s="15">
        <v>6.0000000000000001E-3</v>
      </c>
      <c r="DD9" s="15">
        <v>7.0000000000000001E-3</v>
      </c>
      <c r="DE9" s="15">
        <v>7.0000000000000001E-3</v>
      </c>
      <c r="DF9" s="15">
        <v>7.0000000000000001E-3</v>
      </c>
      <c r="DG9" s="15">
        <v>0.01</v>
      </c>
      <c r="DH9" s="15">
        <v>6.0000000000000001E-3</v>
      </c>
      <c r="DI9" s="15">
        <v>6.0000000000000001E-3</v>
      </c>
      <c r="DJ9" s="15">
        <v>7.0000000000000001E-3</v>
      </c>
      <c r="DK9" s="15">
        <v>7.0000000000000001E-3</v>
      </c>
      <c r="DL9" s="15">
        <v>2E-3</v>
      </c>
      <c r="DM9" s="15">
        <v>6.0000000000000001E-3</v>
      </c>
      <c r="DN9" s="15">
        <v>6.0000000000000001E-3</v>
      </c>
      <c r="DO9" s="15">
        <v>7.0000000000000001E-3</v>
      </c>
      <c r="DP9" s="15">
        <v>6.0000000000000001E-3</v>
      </c>
      <c r="DQ9" s="15">
        <v>8.0000000000000002E-3</v>
      </c>
      <c r="DR9" s="15">
        <v>5.0000000000000001E-3</v>
      </c>
      <c r="DS9" s="15">
        <v>6.0000000000000001E-3</v>
      </c>
      <c r="DT9" s="15">
        <v>5.0000000000000001E-3</v>
      </c>
      <c r="DU9" s="15">
        <v>3.0000000000000001E-3</v>
      </c>
      <c r="DV9" s="15">
        <v>3.0000000000000001E-3</v>
      </c>
      <c r="DW9" s="15">
        <v>1.2999999999999999E-2</v>
      </c>
      <c r="DX9" s="15">
        <v>0</v>
      </c>
    </row>
    <row r="10" spans="1:128" s="2" customFormat="1" ht="37.5" customHeight="1" x14ac:dyDescent="0.2">
      <c r="A10" s="12"/>
      <c r="B10" s="13" t="s">
        <v>121</v>
      </c>
      <c r="C10" s="14" t="s">
        <v>122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1.0269999999999999</v>
      </c>
      <c r="CD10" s="15">
        <v>0.97499999999999998</v>
      </c>
      <c r="CE10" s="15">
        <v>0.39200000000000002</v>
      </c>
      <c r="CF10" s="15">
        <v>0.99299999999999999</v>
      </c>
      <c r="CG10" s="15">
        <v>0.496</v>
      </c>
      <c r="CH10" s="15">
        <v>0.91700000000000004</v>
      </c>
      <c r="CI10" s="15">
        <v>0.93</v>
      </c>
      <c r="CJ10" s="15">
        <v>0.76100000000000001</v>
      </c>
      <c r="CK10" s="15">
        <v>0.83699999999999997</v>
      </c>
      <c r="CL10" s="15">
        <v>0.93700000000000006</v>
      </c>
      <c r="CM10" s="15">
        <v>0.54700000000000004</v>
      </c>
      <c r="CN10" s="15">
        <v>0.93799999999999994</v>
      </c>
      <c r="CO10" s="15">
        <v>0.95899999999999996</v>
      </c>
      <c r="CP10" s="15">
        <v>0.89900000000000002</v>
      </c>
      <c r="CQ10" s="15">
        <v>0.99</v>
      </c>
      <c r="CR10" s="15">
        <v>1.012</v>
      </c>
      <c r="CS10" s="15">
        <v>0.88200000000000001</v>
      </c>
      <c r="CT10" s="15">
        <v>0.88200000000000001</v>
      </c>
      <c r="CU10" s="15">
        <v>0.82099999999999995</v>
      </c>
      <c r="CV10" s="15">
        <v>0.89400000000000002</v>
      </c>
      <c r="CW10" s="15">
        <v>0.98699999999999999</v>
      </c>
      <c r="CX10" s="15">
        <v>1</v>
      </c>
      <c r="CY10" s="15">
        <v>0.29199999999999998</v>
      </c>
      <c r="CZ10" s="15">
        <v>0.98099999999999998</v>
      </c>
      <c r="DA10" s="15">
        <v>0.99099999999999999</v>
      </c>
      <c r="DB10" s="15">
        <v>0.86199999999999999</v>
      </c>
      <c r="DC10" s="15">
        <v>0.878</v>
      </c>
      <c r="DD10" s="15">
        <v>0.94399999999999995</v>
      </c>
      <c r="DE10" s="15">
        <v>1.0069999999999999</v>
      </c>
      <c r="DF10" s="15">
        <v>0.61</v>
      </c>
      <c r="DG10" s="15">
        <v>0.56299999999999994</v>
      </c>
      <c r="DH10" s="15">
        <v>0.88800000000000001</v>
      </c>
      <c r="DI10" s="15">
        <v>0.82599999999999996</v>
      </c>
      <c r="DJ10" s="15">
        <v>0.83799999999999997</v>
      </c>
      <c r="DK10" s="15">
        <v>1.028</v>
      </c>
      <c r="DL10" s="15">
        <v>0.69099999999999995</v>
      </c>
      <c r="DM10" s="15">
        <v>0.6</v>
      </c>
      <c r="DN10" s="15">
        <v>0.79500000000000004</v>
      </c>
      <c r="DO10" s="15">
        <v>0.99199999999999999</v>
      </c>
      <c r="DP10" s="15">
        <v>0.54700000000000004</v>
      </c>
      <c r="DQ10" s="15">
        <v>0.52600000000000002</v>
      </c>
      <c r="DR10" s="15">
        <v>0.57199999999999995</v>
      </c>
      <c r="DS10" s="15">
        <v>0.8</v>
      </c>
      <c r="DT10" s="15">
        <v>0.55800000000000005</v>
      </c>
      <c r="DU10" s="15">
        <v>0.54</v>
      </c>
      <c r="DV10" s="15">
        <v>0.84099999999999997</v>
      </c>
      <c r="DW10" s="15">
        <v>0.81399999999999995</v>
      </c>
      <c r="DX10" s="15">
        <v>0</v>
      </c>
    </row>
    <row r="11" spans="1:128" s="2" customFormat="1" ht="41.25" customHeight="1" x14ac:dyDescent="0.2">
      <c r="A11" s="12"/>
      <c r="B11" s="13" t="s">
        <v>123</v>
      </c>
      <c r="C11" s="14" t="s">
        <v>124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s="2" customFormat="1" ht="35.25" customHeight="1" x14ac:dyDescent="0.2">
      <c r="A12" s="12"/>
      <c r="B12" s="13" t="s">
        <v>125</v>
      </c>
      <c r="C12" s="31" t="s">
        <v>126</v>
      </c>
      <c r="D12" s="15">
        <v>0.84699999999999998</v>
      </c>
      <c r="E12" s="15">
        <v>0.82799999999999996</v>
      </c>
      <c r="F12" s="15">
        <v>0.45600000000000002</v>
      </c>
      <c r="G12" s="15">
        <v>0.67300000000000004</v>
      </c>
      <c r="H12" s="15">
        <v>0.71</v>
      </c>
      <c r="I12" s="15">
        <v>0.69299999999999995</v>
      </c>
      <c r="J12" s="15">
        <v>0.753</v>
      </c>
      <c r="K12" s="15">
        <v>0.497</v>
      </c>
      <c r="L12" s="15">
        <v>0.56499999999999995</v>
      </c>
      <c r="M12" s="15">
        <v>0.56899999999999995</v>
      </c>
      <c r="N12" s="15">
        <v>0.62</v>
      </c>
      <c r="O12" s="15">
        <v>0.57999999999999996</v>
      </c>
      <c r="P12" s="15">
        <v>0.58599999999999997</v>
      </c>
      <c r="Q12" s="15">
        <v>0.57399999999999995</v>
      </c>
      <c r="R12" s="15">
        <v>0.68200000000000005</v>
      </c>
      <c r="S12" s="15">
        <v>0.58199999999999996</v>
      </c>
      <c r="T12" s="15">
        <v>0.61399999999999999</v>
      </c>
      <c r="U12" s="15">
        <v>0.69699999999999995</v>
      </c>
      <c r="V12" s="15">
        <v>0.48599999999999999</v>
      </c>
      <c r="W12" s="15">
        <v>0.6</v>
      </c>
      <c r="X12" s="15">
        <v>0.58599999999999997</v>
      </c>
      <c r="Y12" s="15">
        <v>0.77400000000000002</v>
      </c>
      <c r="Z12" s="15">
        <v>0.56999999999999995</v>
      </c>
      <c r="AA12" s="15">
        <v>0.52</v>
      </c>
      <c r="AB12" s="15">
        <v>0.54500000000000004</v>
      </c>
      <c r="AC12" s="15">
        <v>0.73399999999999999</v>
      </c>
      <c r="AD12" s="15">
        <v>0.61099999999999999</v>
      </c>
      <c r="AE12" s="15">
        <v>0.54</v>
      </c>
      <c r="AF12" s="15">
        <v>0.83199999999999996</v>
      </c>
      <c r="AG12" s="15">
        <v>0.64200000000000002</v>
      </c>
      <c r="AH12" s="15">
        <v>0.80100000000000005</v>
      </c>
      <c r="AI12" s="15">
        <v>0.96</v>
      </c>
      <c r="AJ12" s="15">
        <v>0.68700000000000006</v>
      </c>
      <c r="AK12" s="15">
        <v>0.57299999999999995</v>
      </c>
      <c r="AL12" s="15">
        <v>0.67500000000000004</v>
      </c>
      <c r="AM12" s="15">
        <v>0.50700000000000001</v>
      </c>
      <c r="AN12" s="15">
        <v>0.88200000000000001</v>
      </c>
      <c r="AO12" s="15">
        <v>0.69199999999999995</v>
      </c>
      <c r="AP12" s="15">
        <v>0.60199999999999998</v>
      </c>
      <c r="AQ12" s="15">
        <v>0.56699999999999995</v>
      </c>
      <c r="AR12" s="15">
        <v>0.55400000000000005</v>
      </c>
      <c r="AS12" s="15">
        <v>0.59599999999999997</v>
      </c>
      <c r="AT12" s="15">
        <v>0.54700000000000004</v>
      </c>
      <c r="AU12" s="15">
        <v>0.6</v>
      </c>
      <c r="AV12" s="15">
        <v>0.59</v>
      </c>
      <c r="AW12" s="15">
        <v>0.57999999999999996</v>
      </c>
      <c r="AX12" s="15">
        <v>0.61199999999999999</v>
      </c>
      <c r="AY12" s="15">
        <v>0.83799999999999997</v>
      </c>
      <c r="AZ12" s="15">
        <v>0.58799999999999997</v>
      </c>
      <c r="BA12" s="15">
        <v>0.60899999999999999</v>
      </c>
      <c r="BB12" s="15">
        <v>0.58499999999999996</v>
      </c>
      <c r="BC12" s="15">
        <v>0.53500000000000003</v>
      </c>
      <c r="BD12" s="15">
        <v>0.53200000000000003</v>
      </c>
      <c r="BE12" s="15">
        <v>0.57399999999999995</v>
      </c>
      <c r="BF12" s="15">
        <v>0.57599999999999996</v>
      </c>
      <c r="BG12" s="15">
        <v>0.57699999999999996</v>
      </c>
      <c r="BH12" s="15">
        <v>0.56799999999999995</v>
      </c>
      <c r="BI12" s="15">
        <v>0.57699999999999996</v>
      </c>
      <c r="BJ12" s="15">
        <v>0.58599999999999997</v>
      </c>
      <c r="BK12" s="15">
        <v>0.76500000000000001</v>
      </c>
      <c r="BL12" s="15">
        <v>0.69799999999999995</v>
      </c>
      <c r="BM12" s="15">
        <v>0.64</v>
      </c>
      <c r="BN12" s="15">
        <v>0.61199999999999999</v>
      </c>
      <c r="BO12" s="15">
        <v>0.92800000000000005</v>
      </c>
      <c r="BP12" s="15">
        <v>0.60199999999999998</v>
      </c>
      <c r="BQ12" s="15">
        <v>0.57499999999999996</v>
      </c>
      <c r="BR12" s="15">
        <v>0.47</v>
      </c>
      <c r="BS12" s="15">
        <v>0.64600000000000002</v>
      </c>
      <c r="BT12" s="15">
        <v>0.59499999999999997</v>
      </c>
      <c r="BU12" s="15">
        <v>0.56399999999999995</v>
      </c>
      <c r="BV12" s="15">
        <v>0.56100000000000005</v>
      </c>
      <c r="BW12" s="15">
        <v>0.53300000000000003</v>
      </c>
      <c r="BX12" s="15">
        <v>0.55500000000000005</v>
      </c>
      <c r="BY12" s="15">
        <v>0.70099999999999996</v>
      </c>
      <c r="BZ12" s="15">
        <v>0.58899999999999997</v>
      </c>
      <c r="CA12" s="15">
        <v>0.70099999999999996</v>
      </c>
      <c r="CB12" s="15">
        <v>0.53200000000000003</v>
      </c>
      <c r="CC12" s="15">
        <v>0.54300000000000004</v>
      </c>
      <c r="CD12" s="15">
        <v>0.52400000000000002</v>
      </c>
      <c r="CE12" s="15">
        <v>0.56100000000000005</v>
      </c>
      <c r="CF12" s="15">
        <v>0.56699999999999995</v>
      </c>
      <c r="CG12" s="15">
        <v>0.622</v>
      </c>
      <c r="CH12" s="15">
        <v>0.47899999999999998</v>
      </c>
      <c r="CI12" s="15">
        <v>0.48</v>
      </c>
      <c r="CJ12" s="15">
        <v>0.47499999999999998</v>
      </c>
      <c r="CK12" s="15">
        <v>0.52</v>
      </c>
      <c r="CL12" s="15">
        <v>0.52100000000000002</v>
      </c>
      <c r="CM12" s="15">
        <v>0.57099999999999995</v>
      </c>
      <c r="CN12" s="15">
        <v>0.49299999999999999</v>
      </c>
      <c r="CO12" s="15">
        <v>0.45</v>
      </c>
      <c r="CP12" s="15">
        <v>0.51200000000000001</v>
      </c>
      <c r="CQ12" s="15">
        <v>0.52600000000000002</v>
      </c>
      <c r="CR12" s="15">
        <v>0.56799999999999995</v>
      </c>
      <c r="CS12" s="15">
        <v>0.46500000000000002</v>
      </c>
      <c r="CT12" s="15">
        <v>0.746</v>
      </c>
      <c r="CU12" s="15">
        <v>0.67500000000000004</v>
      </c>
      <c r="CV12" s="15">
        <v>0.49399999999999999</v>
      </c>
      <c r="CW12" s="15">
        <v>0.53700000000000003</v>
      </c>
      <c r="CX12" s="15">
        <v>0.56799999999999995</v>
      </c>
      <c r="CY12" s="15">
        <v>0.48299999999999998</v>
      </c>
      <c r="CZ12" s="15">
        <v>0.56200000000000006</v>
      </c>
      <c r="DA12" s="15">
        <v>0.53400000000000003</v>
      </c>
      <c r="DB12" s="15">
        <v>0.46899999999999997</v>
      </c>
      <c r="DC12" s="15">
        <v>0.50800000000000001</v>
      </c>
      <c r="DD12" s="15">
        <v>0.48799999999999999</v>
      </c>
      <c r="DE12" s="15">
        <v>0.46100000000000002</v>
      </c>
      <c r="DF12" s="15">
        <v>0.48099999999999998</v>
      </c>
      <c r="DG12" s="15">
        <v>0.36799999999999999</v>
      </c>
      <c r="DH12" s="15">
        <v>0.59399999999999997</v>
      </c>
      <c r="DI12" s="15">
        <v>0.49299999999999999</v>
      </c>
      <c r="DJ12" s="15">
        <v>0.46700000000000003</v>
      </c>
      <c r="DK12" s="15">
        <v>0.60399999999999998</v>
      </c>
      <c r="DL12" s="15">
        <v>0.53400000000000003</v>
      </c>
      <c r="DM12" s="15">
        <v>0.47299999999999998</v>
      </c>
      <c r="DN12" s="15">
        <v>0.54200000000000004</v>
      </c>
      <c r="DO12" s="15">
        <v>0.64400000000000002</v>
      </c>
      <c r="DP12" s="15">
        <v>0.54600000000000004</v>
      </c>
      <c r="DQ12" s="15">
        <v>0.45800000000000002</v>
      </c>
      <c r="DR12" s="15">
        <v>0.48299999999999998</v>
      </c>
      <c r="DS12" s="15">
        <v>0.61099999999999999</v>
      </c>
      <c r="DT12" s="15">
        <v>0.48799999999999999</v>
      </c>
      <c r="DU12" s="15">
        <v>0.54</v>
      </c>
      <c r="DV12" s="15">
        <v>0.48299999999999998</v>
      </c>
      <c r="DW12" s="15">
        <v>0.46300000000000002</v>
      </c>
      <c r="DX12" s="15">
        <v>0.438</v>
      </c>
    </row>
    <row r="13" spans="1:128" s="2" customFormat="1" ht="21" hidden="1" customHeight="1" x14ac:dyDescent="0.2">
      <c r="A13" s="12"/>
      <c r="B13" s="16" t="s">
        <v>127</v>
      </c>
      <c r="C13" s="37"/>
      <c r="D13" s="15">
        <v>0.51600000000000001</v>
      </c>
      <c r="E13" s="15">
        <v>0.501</v>
      </c>
      <c r="F13" s="15">
        <v>0.20599999999999999</v>
      </c>
      <c r="G13" s="15">
        <v>0.26400000000000001</v>
      </c>
      <c r="H13" s="15">
        <v>0.255</v>
      </c>
      <c r="I13" s="15">
        <v>0.254</v>
      </c>
      <c r="J13" s="15">
        <v>0.20899999999999999</v>
      </c>
      <c r="K13" s="15">
        <v>0.19900000000000001</v>
      </c>
      <c r="L13" s="15">
        <v>0.24399999999999999</v>
      </c>
      <c r="M13" s="15">
        <v>0.20899999999999999</v>
      </c>
      <c r="N13" s="15">
        <v>0.24199999999999999</v>
      </c>
      <c r="O13" s="15">
        <v>0.217</v>
      </c>
      <c r="P13" s="15">
        <v>0.245</v>
      </c>
      <c r="Q13" s="15">
        <v>0.22900000000000001</v>
      </c>
      <c r="R13" s="15">
        <v>0.28399999999999997</v>
      </c>
      <c r="S13" s="15">
        <v>0.25900000000000001</v>
      </c>
      <c r="T13" s="15">
        <v>0.30599999999999999</v>
      </c>
      <c r="U13" s="15">
        <v>0.316</v>
      </c>
      <c r="V13" s="15">
        <v>0.19500000000000001</v>
      </c>
      <c r="W13" s="15">
        <v>0.23100000000000001</v>
      </c>
      <c r="X13" s="15">
        <v>0.221</v>
      </c>
      <c r="Y13" s="15">
        <v>0.14699999999999999</v>
      </c>
      <c r="Z13" s="15">
        <v>0.23599999999999999</v>
      </c>
      <c r="AA13" s="15">
        <v>0.21</v>
      </c>
      <c r="AB13" s="15">
        <v>0.218</v>
      </c>
      <c r="AC13" s="15">
        <v>0.30299999999999999</v>
      </c>
      <c r="AD13" s="15">
        <v>0.25800000000000001</v>
      </c>
      <c r="AE13" s="15">
        <v>0.23300000000000001</v>
      </c>
      <c r="AF13" s="15">
        <v>0.39</v>
      </c>
      <c r="AG13" s="15">
        <v>0.28000000000000003</v>
      </c>
      <c r="AH13" s="15">
        <v>0.29899999999999999</v>
      </c>
      <c r="AI13" s="15">
        <v>0.32200000000000001</v>
      </c>
      <c r="AJ13" s="15">
        <v>0.26100000000000001</v>
      </c>
      <c r="AK13" s="15">
        <v>0.23799999999999999</v>
      </c>
      <c r="AL13" s="15">
        <v>0.29299999999999998</v>
      </c>
      <c r="AM13" s="15">
        <v>0.20899999999999999</v>
      </c>
      <c r="AN13" s="15">
        <v>0.26</v>
      </c>
      <c r="AO13" s="15">
        <v>0.29399999999999998</v>
      </c>
      <c r="AP13" s="15">
        <v>0.24399999999999999</v>
      </c>
      <c r="AQ13" s="15">
        <v>0.25600000000000001</v>
      </c>
      <c r="AR13" s="15">
        <v>0.23699999999999999</v>
      </c>
      <c r="AS13" s="15">
        <v>0.22800000000000001</v>
      </c>
      <c r="AT13" s="15">
        <v>0.21099999999999999</v>
      </c>
      <c r="AU13" s="15">
        <v>0.23499999999999999</v>
      </c>
      <c r="AV13" s="15">
        <v>0.23300000000000001</v>
      </c>
      <c r="AW13" s="15">
        <v>0.23200000000000001</v>
      </c>
      <c r="AX13" s="15">
        <v>0.24399999999999999</v>
      </c>
      <c r="AY13" s="15">
        <v>0.26700000000000002</v>
      </c>
      <c r="AZ13" s="15">
        <v>0.22500000000000001</v>
      </c>
      <c r="BA13" s="15">
        <v>0.23300000000000001</v>
      </c>
      <c r="BB13" s="15">
        <v>0.221</v>
      </c>
      <c r="BC13" s="15">
        <v>0.21299999999999999</v>
      </c>
      <c r="BD13" s="15">
        <v>0.246</v>
      </c>
      <c r="BE13" s="15">
        <v>0.221</v>
      </c>
      <c r="BF13" s="15">
        <v>0.22</v>
      </c>
      <c r="BG13" s="15">
        <v>0.221</v>
      </c>
      <c r="BH13" s="15">
        <v>0.222</v>
      </c>
      <c r="BI13" s="15">
        <v>0.223</v>
      </c>
      <c r="BJ13" s="15">
        <v>0.22500000000000001</v>
      </c>
      <c r="BK13" s="15">
        <v>0.222</v>
      </c>
      <c r="BL13" s="15">
        <v>0.26600000000000001</v>
      </c>
      <c r="BM13" s="15">
        <v>0.25</v>
      </c>
      <c r="BN13" s="15">
        <v>0.23699999999999999</v>
      </c>
      <c r="BO13" s="15">
        <v>0.497</v>
      </c>
      <c r="BP13" s="15">
        <v>0.16800000000000001</v>
      </c>
      <c r="BQ13" s="15">
        <v>0.157</v>
      </c>
      <c r="BR13" s="15">
        <v>0.223</v>
      </c>
      <c r="BS13" s="15">
        <v>0.30299999999999999</v>
      </c>
      <c r="BT13" s="15">
        <v>0.23499999999999999</v>
      </c>
      <c r="BU13" s="15">
        <v>0.13100000000000001</v>
      </c>
      <c r="BV13" s="15">
        <v>0.216</v>
      </c>
      <c r="BW13" s="15">
        <v>0.21299999999999999</v>
      </c>
      <c r="BX13" s="15">
        <v>0.22800000000000001</v>
      </c>
      <c r="BY13" s="15">
        <v>0.19600000000000001</v>
      </c>
      <c r="BZ13" s="15">
        <v>0.112</v>
      </c>
      <c r="CA13" s="15">
        <v>0.32500000000000001</v>
      </c>
      <c r="CB13" s="15">
        <v>0.10199999999999999</v>
      </c>
      <c r="CC13" s="15">
        <v>0.21</v>
      </c>
      <c r="CD13" s="15">
        <v>0.19800000000000001</v>
      </c>
      <c r="CE13" s="15">
        <v>0.17699999999999999</v>
      </c>
      <c r="CF13" s="15">
        <v>0.20300000000000001</v>
      </c>
      <c r="CG13" s="15">
        <v>0.219</v>
      </c>
      <c r="CH13" s="15">
        <v>0.185</v>
      </c>
      <c r="CI13" s="15">
        <v>0.188</v>
      </c>
      <c r="CJ13" s="15">
        <v>0.17</v>
      </c>
      <c r="CK13" s="15">
        <v>0.189</v>
      </c>
      <c r="CL13" s="15">
        <v>0.19</v>
      </c>
      <c r="CM13" s="15">
        <v>0.17799999999999999</v>
      </c>
      <c r="CN13" s="15">
        <v>0.189</v>
      </c>
      <c r="CO13" s="15">
        <v>0.185</v>
      </c>
      <c r="CP13" s="15">
        <v>0.17799999999999999</v>
      </c>
      <c r="CQ13" s="15">
        <v>0.20100000000000001</v>
      </c>
      <c r="CR13" s="15">
        <v>0.20599999999999999</v>
      </c>
      <c r="CS13" s="15">
        <v>0.18</v>
      </c>
      <c r="CT13" s="15">
        <v>0.20499999999999999</v>
      </c>
      <c r="CU13" s="15">
        <v>0.19</v>
      </c>
      <c r="CV13" s="15">
        <v>0.18</v>
      </c>
      <c r="CW13" s="15">
        <v>0.17899999999999999</v>
      </c>
      <c r="CX13" s="15">
        <v>0.20300000000000001</v>
      </c>
      <c r="CY13" s="15">
        <v>0.108</v>
      </c>
      <c r="CZ13" s="15">
        <v>0.19900000000000001</v>
      </c>
      <c r="DA13" s="15">
        <v>0.20100000000000001</v>
      </c>
      <c r="DB13" s="15">
        <v>0.17499999999999999</v>
      </c>
      <c r="DC13" s="15">
        <v>0.17799999999999999</v>
      </c>
      <c r="DD13" s="15">
        <v>0.19</v>
      </c>
      <c r="DE13" s="15">
        <v>0.16600000000000001</v>
      </c>
      <c r="DF13" s="15">
        <v>0.17199999999999999</v>
      </c>
      <c r="DG13" s="15">
        <v>0.113</v>
      </c>
      <c r="DH13" s="15">
        <v>0.189</v>
      </c>
      <c r="DI13" s="15">
        <v>0.16900000000000001</v>
      </c>
      <c r="DJ13" s="15">
        <v>0.17199999999999999</v>
      </c>
      <c r="DK13" s="15">
        <v>0.21099999999999999</v>
      </c>
      <c r="DL13" s="15">
        <v>0.14899999999999999</v>
      </c>
      <c r="DM13" s="15">
        <v>0.16900000000000001</v>
      </c>
      <c r="DN13" s="15">
        <v>0.16800000000000001</v>
      </c>
      <c r="DO13" s="15">
        <v>0.20899999999999999</v>
      </c>
      <c r="DP13" s="15">
        <v>0.17399999999999999</v>
      </c>
      <c r="DQ13" s="15">
        <v>0.16600000000000001</v>
      </c>
      <c r="DR13" s="15">
        <v>0.17100000000000001</v>
      </c>
      <c r="DS13" s="15">
        <v>0.18099999999999999</v>
      </c>
      <c r="DT13" s="15">
        <v>0.17</v>
      </c>
      <c r="DU13" s="15">
        <v>0.17</v>
      </c>
      <c r="DV13" s="15">
        <v>0.11700000000000001</v>
      </c>
      <c r="DW13" s="15">
        <v>0.16400000000000001</v>
      </c>
      <c r="DX13" s="15">
        <v>0.14899999999999999</v>
      </c>
    </row>
    <row r="14" spans="1:128" s="2" customFormat="1" ht="22.5" hidden="1" customHeight="1" x14ac:dyDescent="0.2">
      <c r="A14" s="12"/>
      <c r="B14" s="16" t="s">
        <v>128</v>
      </c>
      <c r="C14" s="37"/>
      <c r="D14" s="15">
        <v>0.218</v>
      </c>
      <c r="E14" s="15">
        <v>0.214</v>
      </c>
      <c r="F14" s="15">
        <v>0.13700000000000001</v>
      </c>
      <c r="G14" s="15">
        <v>0.29599999999999999</v>
      </c>
      <c r="H14" s="15">
        <v>0.34200000000000003</v>
      </c>
      <c r="I14" s="15">
        <v>0.32600000000000001</v>
      </c>
      <c r="J14" s="15">
        <v>0.43099999999999999</v>
      </c>
      <c r="K14" s="15">
        <v>0.185</v>
      </c>
      <c r="L14" s="15">
        <v>0.20799999999999999</v>
      </c>
      <c r="M14" s="15">
        <v>0.247</v>
      </c>
      <c r="N14" s="15">
        <v>0.26500000000000001</v>
      </c>
      <c r="O14" s="15">
        <v>0.25</v>
      </c>
      <c r="P14" s="15">
        <v>0.22800000000000001</v>
      </c>
      <c r="Q14" s="15">
        <v>0.23200000000000001</v>
      </c>
      <c r="R14" s="15">
        <v>0.28499999999999998</v>
      </c>
      <c r="S14" s="15">
        <v>0.21</v>
      </c>
      <c r="T14" s="15">
        <v>0.19500000000000001</v>
      </c>
      <c r="U14" s="15">
        <v>0.26800000000000002</v>
      </c>
      <c r="V14" s="15">
        <v>0.17799999999999999</v>
      </c>
      <c r="W14" s="15">
        <v>0.25600000000000001</v>
      </c>
      <c r="X14" s="15">
        <v>0.252</v>
      </c>
      <c r="Y14" s="15">
        <v>0.51400000000000001</v>
      </c>
      <c r="Z14" s="15">
        <v>0.221</v>
      </c>
      <c r="AA14" s="15">
        <v>0.19700000000000001</v>
      </c>
      <c r="AB14" s="15">
        <v>0.214</v>
      </c>
      <c r="AC14" s="15">
        <v>0.318</v>
      </c>
      <c r="AD14" s="15">
        <v>0.24</v>
      </c>
      <c r="AE14" s="15">
        <v>0.19400000000000001</v>
      </c>
      <c r="AF14" s="15">
        <v>0.32900000000000001</v>
      </c>
      <c r="AG14" s="15">
        <v>0.249</v>
      </c>
      <c r="AH14" s="15">
        <v>0.38900000000000001</v>
      </c>
      <c r="AI14" s="15">
        <v>0.52500000000000002</v>
      </c>
      <c r="AJ14" s="15">
        <v>0.313</v>
      </c>
      <c r="AK14" s="15">
        <v>0.222</v>
      </c>
      <c r="AL14" s="15">
        <v>0.26900000000000002</v>
      </c>
      <c r="AM14" s="15">
        <v>0.185</v>
      </c>
      <c r="AN14" s="15">
        <v>0.50900000000000001</v>
      </c>
      <c r="AO14" s="15">
        <v>0.28499999999999998</v>
      </c>
      <c r="AP14" s="15">
        <v>0.245</v>
      </c>
      <c r="AQ14" s="15">
        <v>0.19800000000000001</v>
      </c>
      <c r="AR14" s="15">
        <v>0.20399999999999999</v>
      </c>
      <c r="AS14" s="15">
        <v>0.255</v>
      </c>
      <c r="AT14" s="15">
        <v>0.223</v>
      </c>
      <c r="AU14" s="15">
        <v>0.252</v>
      </c>
      <c r="AV14" s="15">
        <v>0.24399999999999999</v>
      </c>
      <c r="AW14" s="15">
        <v>0.23499999999999999</v>
      </c>
      <c r="AX14" s="15">
        <v>0.255</v>
      </c>
      <c r="AY14" s="15">
        <v>0.45800000000000002</v>
      </c>
      <c r="AZ14" s="15">
        <v>0.25</v>
      </c>
      <c r="BA14" s="15">
        <v>0.26300000000000001</v>
      </c>
      <c r="BB14" s="15">
        <v>0.251</v>
      </c>
      <c r="BC14" s="15">
        <v>0.20899999999999999</v>
      </c>
      <c r="BD14" s="15">
        <v>0.17299999999999999</v>
      </c>
      <c r="BE14" s="15">
        <v>0.24</v>
      </c>
      <c r="BF14" s="15">
        <v>0.24299999999999999</v>
      </c>
      <c r="BG14" s="15">
        <v>0.24299999999999999</v>
      </c>
      <c r="BH14" s="15">
        <v>0.23300000000000001</v>
      </c>
      <c r="BI14" s="15">
        <v>0.24099999999999999</v>
      </c>
      <c r="BJ14" s="15">
        <v>0.248</v>
      </c>
      <c r="BK14" s="15">
        <v>0.43</v>
      </c>
      <c r="BL14" s="15">
        <v>0.31900000000000001</v>
      </c>
      <c r="BM14" s="15">
        <v>0.27700000000000002</v>
      </c>
      <c r="BN14" s="15">
        <v>0.26200000000000001</v>
      </c>
      <c r="BO14" s="15">
        <v>0.318</v>
      </c>
      <c r="BP14" s="15">
        <v>0.32100000000000001</v>
      </c>
      <c r="BQ14" s="15">
        <v>0.30499999999999999</v>
      </c>
      <c r="BR14" s="15">
        <v>0.13400000000000001</v>
      </c>
      <c r="BS14" s="15">
        <v>0.23</v>
      </c>
      <c r="BT14" s="15">
        <v>0.247</v>
      </c>
      <c r="BU14" s="15">
        <v>0.32</v>
      </c>
      <c r="BV14" s="15">
        <v>0.23200000000000001</v>
      </c>
      <c r="BW14" s="15">
        <v>0.20699999999999999</v>
      </c>
      <c r="BX14" s="15">
        <v>0.214</v>
      </c>
      <c r="BY14" s="15">
        <v>0.39200000000000002</v>
      </c>
      <c r="BZ14" s="15">
        <v>0.36399999999999999</v>
      </c>
      <c r="CA14" s="15">
        <v>0.26300000000000001</v>
      </c>
      <c r="CB14" s="15">
        <v>0.317</v>
      </c>
      <c r="CC14" s="15">
        <v>0.22</v>
      </c>
      <c r="CD14" s="15">
        <v>0.21299999999999999</v>
      </c>
      <c r="CE14" s="15">
        <v>0.27100000000000002</v>
      </c>
      <c r="CF14" s="15">
        <v>0.251</v>
      </c>
      <c r="CG14" s="15">
        <v>0.28999999999999998</v>
      </c>
      <c r="CH14" s="15">
        <v>0.18099999999999999</v>
      </c>
      <c r="CI14" s="15">
        <v>0.17899999999999999</v>
      </c>
      <c r="CJ14" s="15">
        <v>0.192</v>
      </c>
      <c r="CK14" s="15">
        <v>0.218</v>
      </c>
      <c r="CL14" s="15">
        <v>0.218</v>
      </c>
      <c r="CM14" s="15">
        <v>0.28000000000000003</v>
      </c>
      <c r="CN14" s="15">
        <v>0.191</v>
      </c>
      <c r="CO14" s="15">
        <v>0.152</v>
      </c>
      <c r="CP14" s="15">
        <v>0.221</v>
      </c>
      <c r="CQ14" s="15">
        <v>0.21199999999999999</v>
      </c>
      <c r="CR14" s="15">
        <v>0.249</v>
      </c>
      <c r="CS14" s="15">
        <v>0.17199999999999999</v>
      </c>
      <c r="CT14" s="15">
        <v>0.42799999999999999</v>
      </c>
      <c r="CU14" s="15">
        <v>0.372</v>
      </c>
      <c r="CV14" s="15">
        <v>0.20100000000000001</v>
      </c>
      <c r="CW14" s="15">
        <v>0.245</v>
      </c>
      <c r="CX14" s="15">
        <v>0.252</v>
      </c>
      <c r="CY14" s="15">
        <v>0.26200000000000001</v>
      </c>
      <c r="CZ14" s="15">
        <v>0.25</v>
      </c>
      <c r="DA14" s="15">
        <v>0.22</v>
      </c>
      <c r="DB14" s="15">
        <v>0.18099999999999999</v>
      </c>
      <c r="DC14" s="15">
        <v>0.217</v>
      </c>
      <c r="DD14" s="15">
        <v>0.185</v>
      </c>
      <c r="DE14" s="15">
        <v>0.182</v>
      </c>
      <c r="DF14" s="15">
        <v>0.19600000000000001</v>
      </c>
      <c r="DG14" s="15">
        <v>0.14199999999999999</v>
      </c>
      <c r="DH14" s="15">
        <v>0.29199999999999998</v>
      </c>
      <c r="DI14" s="15">
        <v>0.21099999999999999</v>
      </c>
      <c r="DJ14" s="15">
        <v>0.182</v>
      </c>
      <c r="DK14" s="15">
        <v>0.28000000000000003</v>
      </c>
      <c r="DL14" s="15">
        <v>0.27200000000000002</v>
      </c>
      <c r="DM14" s="15">
        <v>0.191</v>
      </c>
      <c r="DN14" s="15">
        <v>0.26100000000000001</v>
      </c>
      <c r="DO14" s="15">
        <v>0.32200000000000001</v>
      </c>
      <c r="DP14" s="15">
        <v>0.25900000000000001</v>
      </c>
      <c r="DQ14" s="15">
        <v>0.17899999999999999</v>
      </c>
      <c r="DR14" s="15">
        <v>0.19900000000000001</v>
      </c>
      <c r="DS14" s="15">
        <v>0.317</v>
      </c>
      <c r="DT14" s="15">
        <v>0.20499999999999999</v>
      </c>
      <c r="DU14" s="15">
        <v>0.25700000000000001</v>
      </c>
      <c r="DV14" s="15">
        <v>0.253</v>
      </c>
      <c r="DW14" s="15">
        <v>0.186</v>
      </c>
      <c r="DX14" s="15">
        <v>0.17599999999999999</v>
      </c>
    </row>
    <row r="15" spans="1:128" s="2" customFormat="1" ht="14.25" hidden="1" customHeight="1" x14ac:dyDescent="0.2">
      <c r="A15" s="12"/>
      <c r="B15" s="16" t="s">
        <v>129</v>
      </c>
      <c r="C15" s="32"/>
      <c r="D15" s="15">
        <v>0.113</v>
      </c>
      <c r="E15" s="15">
        <v>0.113</v>
      </c>
      <c r="F15" s="15">
        <v>0.113</v>
      </c>
      <c r="G15" s="15">
        <v>0.113</v>
      </c>
      <c r="H15" s="15">
        <v>0.113</v>
      </c>
      <c r="I15" s="15">
        <v>0.113</v>
      </c>
      <c r="J15" s="15">
        <v>0.113</v>
      </c>
      <c r="K15" s="15">
        <v>0.113</v>
      </c>
      <c r="L15" s="15">
        <v>0.113</v>
      </c>
      <c r="M15" s="15">
        <v>0.113</v>
      </c>
      <c r="N15" s="15">
        <v>0.113</v>
      </c>
      <c r="O15" s="15">
        <v>0.113</v>
      </c>
      <c r="P15" s="15">
        <v>0.113</v>
      </c>
      <c r="Q15" s="15">
        <v>0.113</v>
      </c>
      <c r="R15" s="15">
        <v>0.113</v>
      </c>
      <c r="S15" s="15">
        <v>0.113</v>
      </c>
      <c r="T15" s="15">
        <v>0.113</v>
      </c>
      <c r="U15" s="15">
        <v>0.113</v>
      </c>
      <c r="V15" s="15">
        <v>0.113</v>
      </c>
      <c r="W15" s="15">
        <v>0.113</v>
      </c>
      <c r="X15" s="15">
        <v>0.113</v>
      </c>
      <c r="Y15" s="15">
        <v>0.113</v>
      </c>
      <c r="Z15" s="15">
        <v>0.113</v>
      </c>
      <c r="AA15" s="15">
        <v>0.113</v>
      </c>
      <c r="AB15" s="15">
        <v>0.113</v>
      </c>
      <c r="AC15" s="15">
        <v>0.113</v>
      </c>
      <c r="AD15" s="15">
        <v>0.113</v>
      </c>
      <c r="AE15" s="15">
        <v>0.113</v>
      </c>
      <c r="AF15" s="15">
        <v>0.113</v>
      </c>
      <c r="AG15" s="15">
        <v>0.113</v>
      </c>
      <c r="AH15" s="15">
        <v>0.113</v>
      </c>
      <c r="AI15" s="15">
        <v>0.113</v>
      </c>
      <c r="AJ15" s="15">
        <v>0.113</v>
      </c>
      <c r="AK15" s="15">
        <v>0.113</v>
      </c>
      <c r="AL15" s="15">
        <v>0.113</v>
      </c>
      <c r="AM15" s="15">
        <v>0.113</v>
      </c>
      <c r="AN15" s="15">
        <v>0.113</v>
      </c>
      <c r="AO15" s="15">
        <v>0.113</v>
      </c>
      <c r="AP15" s="15">
        <v>0.113</v>
      </c>
      <c r="AQ15" s="15">
        <v>0.113</v>
      </c>
      <c r="AR15" s="15">
        <v>0.113</v>
      </c>
      <c r="AS15" s="15">
        <v>0.113</v>
      </c>
      <c r="AT15" s="15">
        <v>0.113</v>
      </c>
      <c r="AU15" s="15">
        <v>0.113</v>
      </c>
      <c r="AV15" s="15">
        <v>0.113</v>
      </c>
      <c r="AW15" s="15">
        <v>0.113</v>
      </c>
      <c r="AX15" s="15">
        <v>0.113</v>
      </c>
      <c r="AY15" s="15">
        <v>0.113</v>
      </c>
      <c r="AZ15" s="15">
        <v>0.113</v>
      </c>
      <c r="BA15" s="15">
        <v>0.113</v>
      </c>
      <c r="BB15" s="15">
        <v>0.113</v>
      </c>
      <c r="BC15" s="15">
        <v>0.113</v>
      </c>
      <c r="BD15" s="15">
        <v>0.113</v>
      </c>
      <c r="BE15" s="15">
        <v>0.113</v>
      </c>
      <c r="BF15" s="15">
        <v>0.113</v>
      </c>
      <c r="BG15" s="15">
        <v>0.113</v>
      </c>
      <c r="BH15" s="15">
        <v>0.113</v>
      </c>
      <c r="BI15" s="15">
        <v>0.113</v>
      </c>
      <c r="BJ15" s="15">
        <v>0.113</v>
      </c>
      <c r="BK15" s="15">
        <v>0.113</v>
      </c>
      <c r="BL15" s="15">
        <v>0.113</v>
      </c>
      <c r="BM15" s="15">
        <v>0.113</v>
      </c>
      <c r="BN15" s="15">
        <v>0.113</v>
      </c>
      <c r="BO15" s="15">
        <v>0.113</v>
      </c>
      <c r="BP15" s="15">
        <v>0.113</v>
      </c>
      <c r="BQ15" s="15">
        <v>0.113</v>
      </c>
      <c r="BR15" s="15">
        <v>0.113</v>
      </c>
      <c r="BS15" s="15">
        <v>0.113</v>
      </c>
      <c r="BT15" s="15">
        <v>0.113</v>
      </c>
      <c r="BU15" s="15">
        <v>0.113</v>
      </c>
      <c r="BV15" s="15">
        <v>0.113</v>
      </c>
      <c r="BW15" s="15">
        <v>0.113</v>
      </c>
      <c r="BX15" s="15">
        <v>0.113</v>
      </c>
      <c r="BY15" s="15">
        <v>0.113</v>
      </c>
      <c r="BZ15" s="15">
        <v>0.113</v>
      </c>
      <c r="CA15" s="15">
        <v>0.113</v>
      </c>
      <c r="CB15" s="15">
        <v>0.113</v>
      </c>
      <c r="CC15" s="15">
        <v>0.113</v>
      </c>
      <c r="CD15" s="15">
        <v>0.113</v>
      </c>
      <c r="CE15" s="15">
        <v>0.113</v>
      </c>
      <c r="CF15" s="15">
        <v>0.113</v>
      </c>
      <c r="CG15" s="15">
        <v>0.113</v>
      </c>
      <c r="CH15" s="15">
        <v>0.113</v>
      </c>
      <c r="CI15" s="15">
        <v>0.113</v>
      </c>
      <c r="CJ15" s="15">
        <v>0.113</v>
      </c>
      <c r="CK15" s="15">
        <v>0.113</v>
      </c>
      <c r="CL15" s="15">
        <v>0.113</v>
      </c>
      <c r="CM15" s="15">
        <v>0.113</v>
      </c>
      <c r="CN15" s="15">
        <v>0.113</v>
      </c>
      <c r="CO15" s="15">
        <v>0.113</v>
      </c>
      <c r="CP15" s="15">
        <v>0.113</v>
      </c>
      <c r="CQ15" s="15">
        <v>0.113</v>
      </c>
      <c r="CR15" s="15">
        <v>0.113</v>
      </c>
      <c r="CS15" s="15">
        <v>0.113</v>
      </c>
      <c r="CT15" s="15">
        <v>0.113</v>
      </c>
      <c r="CU15" s="15">
        <v>0.113</v>
      </c>
      <c r="CV15" s="15">
        <v>0.113</v>
      </c>
      <c r="CW15" s="15">
        <v>0.113</v>
      </c>
      <c r="CX15" s="15">
        <v>0.113</v>
      </c>
      <c r="CY15" s="15">
        <v>0.113</v>
      </c>
      <c r="CZ15" s="15">
        <v>0.113</v>
      </c>
      <c r="DA15" s="15">
        <v>0.113</v>
      </c>
      <c r="DB15" s="15">
        <v>0.113</v>
      </c>
      <c r="DC15" s="15">
        <v>0.113</v>
      </c>
      <c r="DD15" s="15">
        <v>0.113</v>
      </c>
      <c r="DE15" s="15">
        <v>0.113</v>
      </c>
      <c r="DF15" s="15">
        <v>0.113</v>
      </c>
      <c r="DG15" s="15">
        <v>0.113</v>
      </c>
      <c r="DH15" s="15">
        <v>0.113</v>
      </c>
      <c r="DI15" s="15">
        <v>0.113</v>
      </c>
      <c r="DJ15" s="15">
        <v>0.113</v>
      </c>
      <c r="DK15" s="15">
        <v>0.113</v>
      </c>
      <c r="DL15" s="15">
        <v>0.113</v>
      </c>
      <c r="DM15" s="15">
        <v>0.113</v>
      </c>
      <c r="DN15" s="15">
        <v>0.113</v>
      </c>
      <c r="DO15" s="15">
        <v>0.113</v>
      </c>
      <c r="DP15" s="15">
        <v>0.113</v>
      </c>
      <c r="DQ15" s="15">
        <v>0.113</v>
      </c>
      <c r="DR15" s="15">
        <v>0.113</v>
      </c>
      <c r="DS15" s="15">
        <v>0.113</v>
      </c>
      <c r="DT15" s="15">
        <v>0.113</v>
      </c>
      <c r="DU15" s="15">
        <v>0.113</v>
      </c>
      <c r="DV15" s="15">
        <v>0.113</v>
      </c>
      <c r="DW15" s="15">
        <v>0.113</v>
      </c>
      <c r="DX15" s="15">
        <v>0.113</v>
      </c>
    </row>
    <row r="16" spans="1:128" s="2" customFormat="1" x14ac:dyDescent="0.2">
      <c r="A16" s="12"/>
      <c r="B16" s="13" t="s">
        <v>130</v>
      </c>
      <c r="C16" s="14" t="s">
        <v>131</v>
      </c>
      <c r="D16" s="15">
        <v>1.2999999999999999E-2</v>
      </c>
      <c r="E16" s="15">
        <v>5.0000000000000001E-3</v>
      </c>
      <c r="F16" s="15">
        <v>1.4E-2</v>
      </c>
      <c r="G16" s="15">
        <v>8.0000000000000002E-3</v>
      </c>
      <c r="H16" s="15">
        <v>8.9999999999999993E-3</v>
      </c>
      <c r="I16" s="15">
        <v>1.2E-2</v>
      </c>
      <c r="J16" s="15">
        <v>1.2E-2</v>
      </c>
      <c r="K16" s="15">
        <v>6.0000000000000001E-3</v>
      </c>
      <c r="L16" s="15">
        <v>7.0000000000000001E-3</v>
      </c>
      <c r="M16" s="15">
        <v>8.0000000000000002E-3</v>
      </c>
      <c r="N16" s="15">
        <v>1.0999999999999999E-2</v>
      </c>
      <c r="O16" s="15">
        <v>0.01</v>
      </c>
      <c r="P16" s="15">
        <v>1.2E-2</v>
      </c>
      <c r="Q16" s="15">
        <v>8.9999999999999993E-3</v>
      </c>
      <c r="R16" s="15">
        <v>1.4999999999999999E-2</v>
      </c>
      <c r="S16" s="15">
        <v>8.0000000000000002E-3</v>
      </c>
      <c r="T16" s="15">
        <v>8.0000000000000002E-3</v>
      </c>
      <c r="U16" s="15">
        <v>1.2999999999999999E-2</v>
      </c>
      <c r="V16" s="15">
        <v>4.0000000000000001E-3</v>
      </c>
      <c r="W16" s="15">
        <v>1.0999999999999999E-2</v>
      </c>
      <c r="X16" s="15">
        <v>1.0999999999999999E-2</v>
      </c>
      <c r="Y16" s="15">
        <v>0.01</v>
      </c>
      <c r="Z16" s="15">
        <v>1.4999999999999999E-2</v>
      </c>
      <c r="AA16" s="15">
        <v>1.4999999999999999E-2</v>
      </c>
      <c r="AB16" s="15">
        <v>8.0000000000000002E-3</v>
      </c>
      <c r="AC16" s="15">
        <v>1.2E-2</v>
      </c>
      <c r="AD16" s="15">
        <v>1.0999999999999999E-2</v>
      </c>
      <c r="AE16" s="15">
        <v>8.9999999999999993E-3</v>
      </c>
      <c r="AF16" s="15">
        <v>1.2999999999999999E-2</v>
      </c>
      <c r="AG16" s="15">
        <v>8.9999999999999993E-3</v>
      </c>
      <c r="AH16" s="15">
        <v>8.9999999999999993E-3</v>
      </c>
      <c r="AI16" s="15">
        <v>1.2999999999999999E-2</v>
      </c>
      <c r="AJ16" s="15">
        <v>0.01</v>
      </c>
      <c r="AK16" s="15">
        <v>1.4E-2</v>
      </c>
      <c r="AL16" s="15">
        <v>7.0000000000000001E-3</v>
      </c>
      <c r="AM16" s="15">
        <v>1.2999999999999999E-2</v>
      </c>
      <c r="AN16" s="15">
        <v>7.0000000000000001E-3</v>
      </c>
      <c r="AO16" s="15">
        <v>8.0000000000000002E-3</v>
      </c>
      <c r="AP16" s="15">
        <v>1.2E-2</v>
      </c>
      <c r="AQ16" s="15">
        <v>0.01</v>
      </c>
      <c r="AR16" s="15">
        <v>0.01</v>
      </c>
      <c r="AS16" s="15">
        <v>8.9999999999999993E-3</v>
      </c>
      <c r="AT16" s="15">
        <v>8.0000000000000002E-3</v>
      </c>
      <c r="AU16" s="15">
        <v>0.01</v>
      </c>
      <c r="AV16" s="15">
        <v>2E-3</v>
      </c>
      <c r="AW16" s="15">
        <v>2E-3</v>
      </c>
      <c r="AX16" s="15">
        <v>1E-3</v>
      </c>
      <c r="AY16" s="15">
        <v>1.2E-2</v>
      </c>
      <c r="AZ16" s="15">
        <v>8.9999999999999993E-3</v>
      </c>
      <c r="BA16" s="15">
        <v>8.9999999999999993E-3</v>
      </c>
      <c r="BB16" s="15">
        <v>2E-3</v>
      </c>
      <c r="BC16" s="15">
        <v>2E-3</v>
      </c>
      <c r="BD16" s="15">
        <v>4.0000000000000001E-3</v>
      </c>
      <c r="BE16" s="15">
        <v>8.0000000000000002E-3</v>
      </c>
      <c r="BF16" s="15">
        <v>8.0000000000000002E-3</v>
      </c>
      <c r="BG16" s="15">
        <v>1E-3</v>
      </c>
      <c r="BH16" s="15">
        <v>2E-3</v>
      </c>
      <c r="BI16" s="15">
        <v>1E-3</v>
      </c>
      <c r="BJ16" s="15">
        <v>8.0000000000000002E-3</v>
      </c>
      <c r="BK16" s="15">
        <v>1.0999999999999999E-2</v>
      </c>
      <c r="BL16" s="15">
        <v>1.2999999999999999E-2</v>
      </c>
      <c r="BM16" s="15">
        <v>1.2E-2</v>
      </c>
      <c r="BN16" s="15">
        <v>1.4E-2</v>
      </c>
      <c r="BO16" s="15">
        <v>1.6E-2</v>
      </c>
      <c r="BP16" s="15">
        <v>0.01</v>
      </c>
      <c r="BQ16" s="15">
        <v>6.0000000000000001E-3</v>
      </c>
      <c r="BR16" s="15">
        <v>1.0999999999999999E-2</v>
      </c>
      <c r="BS16" s="15">
        <v>0.01</v>
      </c>
      <c r="BT16" s="15">
        <v>8.9999999999999993E-3</v>
      </c>
      <c r="BU16" s="15">
        <v>3.0000000000000001E-3</v>
      </c>
      <c r="BV16" s="15">
        <v>8.0000000000000002E-3</v>
      </c>
      <c r="BW16" s="15">
        <v>7.0000000000000001E-3</v>
      </c>
      <c r="BX16" s="15">
        <v>8.0000000000000002E-3</v>
      </c>
      <c r="BY16" s="15">
        <v>8.0000000000000002E-3</v>
      </c>
      <c r="BZ16" s="15">
        <v>1.2999999999999999E-2</v>
      </c>
      <c r="CA16" s="15">
        <v>1.4999999999999999E-2</v>
      </c>
      <c r="CB16" s="15">
        <v>1.2E-2</v>
      </c>
      <c r="CC16" s="15">
        <v>5.0000000000000001E-3</v>
      </c>
      <c r="CD16" s="15">
        <v>6.0000000000000001E-3</v>
      </c>
      <c r="CE16" s="15">
        <v>7.0000000000000001E-3</v>
      </c>
      <c r="CF16" s="15">
        <v>5.0000000000000001E-3</v>
      </c>
      <c r="CG16" s="15">
        <v>4.0000000000000001E-3</v>
      </c>
      <c r="CH16" s="15">
        <v>6.0000000000000001E-3</v>
      </c>
      <c r="CI16" s="15">
        <v>8.0000000000000002E-3</v>
      </c>
      <c r="CJ16" s="15">
        <v>6.0000000000000001E-3</v>
      </c>
      <c r="CK16" s="15">
        <v>5.0000000000000001E-3</v>
      </c>
      <c r="CL16" s="15">
        <v>5.0000000000000001E-3</v>
      </c>
      <c r="CM16" s="15">
        <v>6.0000000000000001E-3</v>
      </c>
      <c r="CN16" s="15">
        <v>6.0000000000000001E-3</v>
      </c>
      <c r="CO16" s="15">
        <v>6.0000000000000001E-3</v>
      </c>
      <c r="CP16" s="15">
        <v>4.0000000000000001E-3</v>
      </c>
      <c r="CQ16" s="15">
        <v>5.0000000000000001E-3</v>
      </c>
      <c r="CR16" s="15">
        <v>6.0000000000000001E-3</v>
      </c>
      <c r="CS16" s="15">
        <v>6.0000000000000001E-3</v>
      </c>
      <c r="CT16" s="15">
        <v>7.0000000000000001E-3</v>
      </c>
      <c r="CU16" s="15">
        <v>6.0000000000000001E-3</v>
      </c>
      <c r="CV16" s="15">
        <v>5.0000000000000001E-3</v>
      </c>
      <c r="CW16" s="15">
        <v>3.0000000000000001E-3</v>
      </c>
      <c r="CX16" s="15">
        <v>3.0000000000000001E-3</v>
      </c>
      <c r="CY16" s="15">
        <v>5.0000000000000001E-3</v>
      </c>
      <c r="CZ16" s="15">
        <v>3.0000000000000001E-3</v>
      </c>
      <c r="DA16" s="15">
        <v>3.0000000000000001E-3</v>
      </c>
      <c r="DB16" s="15">
        <v>7.0000000000000001E-3</v>
      </c>
      <c r="DC16" s="15">
        <v>7.0000000000000001E-3</v>
      </c>
      <c r="DD16" s="15">
        <v>8.0000000000000002E-3</v>
      </c>
      <c r="DE16" s="15">
        <v>7.0000000000000001E-3</v>
      </c>
      <c r="DF16" s="15">
        <v>8.0000000000000002E-3</v>
      </c>
      <c r="DG16" s="15">
        <v>1.0999999999999999E-2</v>
      </c>
      <c r="DH16" s="15">
        <v>7.0000000000000001E-3</v>
      </c>
      <c r="DI16" s="15">
        <v>6.0000000000000001E-3</v>
      </c>
      <c r="DJ16" s="15">
        <v>8.9999999999999993E-3</v>
      </c>
      <c r="DK16" s="15">
        <v>7.0000000000000001E-3</v>
      </c>
      <c r="DL16" s="15">
        <v>4.0000000000000001E-3</v>
      </c>
      <c r="DM16" s="15">
        <v>7.0000000000000001E-3</v>
      </c>
      <c r="DN16" s="15">
        <v>7.0000000000000001E-3</v>
      </c>
      <c r="DO16" s="15">
        <v>8.9999999999999993E-3</v>
      </c>
      <c r="DP16" s="15">
        <v>7.0000000000000001E-3</v>
      </c>
      <c r="DQ16" s="15">
        <v>8.9999999999999993E-3</v>
      </c>
      <c r="DR16" s="15">
        <v>6.0000000000000001E-3</v>
      </c>
      <c r="DS16" s="15">
        <v>7.0000000000000001E-3</v>
      </c>
      <c r="DT16" s="15">
        <v>6.0000000000000001E-3</v>
      </c>
      <c r="DU16" s="15">
        <v>4.0000000000000001E-3</v>
      </c>
      <c r="DV16" s="15">
        <v>3.0000000000000001E-3</v>
      </c>
      <c r="DW16" s="15">
        <v>1.4E-2</v>
      </c>
      <c r="DX16" s="15">
        <v>0</v>
      </c>
    </row>
    <row r="17" spans="1:128" s="2" customFormat="1" x14ac:dyDescent="0.2">
      <c r="A17" s="12"/>
      <c r="B17" s="13" t="s">
        <v>132</v>
      </c>
      <c r="C17" s="14" t="s">
        <v>133</v>
      </c>
      <c r="D17" s="15">
        <v>0.01</v>
      </c>
      <c r="E17" s="15">
        <v>4.0000000000000001E-3</v>
      </c>
      <c r="F17" s="15">
        <v>1.0999999999999999E-2</v>
      </c>
      <c r="G17" s="15">
        <v>6.0000000000000001E-3</v>
      </c>
      <c r="H17" s="15">
        <v>7.0000000000000001E-3</v>
      </c>
      <c r="I17" s="15">
        <v>8.9999999999999993E-3</v>
      </c>
      <c r="J17" s="15">
        <v>8.9999999999999993E-3</v>
      </c>
      <c r="K17" s="15">
        <v>5.0000000000000001E-3</v>
      </c>
      <c r="L17" s="15">
        <v>6.0000000000000001E-3</v>
      </c>
      <c r="M17" s="15">
        <v>7.0000000000000001E-3</v>
      </c>
      <c r="N17" s="15">
        <v>8.9999999999999993E-3</v>
      </c>
      <c r="O17" s="15">
        <v>8.0000000000000002E-3</v>
      </c>
      <c r="P17" s="15">
        <v>8.9999999999999993E-3</v>
      </c>
      <c r="Q17" s="15">
        <v>8.0000000000000002E-3</v>
      </c>
      <c r="R17" s="15">
        <v>1.2E-2</v>
      </c>
      <c r="S17" s="15">
        <v>7.0000000000000001E-3</v>
      </c>
      <c r="T17" s="15">
        <v>6.0000000000000001E-3</v>
      </c>
      <c r="U17" s="15">
        <v>0.01</v>
      </c>
      <c r="V17" s="15">
        <v>3.0000000000000001E-3</v>
      </c>
      <c r="W17" s="15">
        <v>8.0000000000000002E-3</v>
      </c>
      <c r="X17" s="15">
        <v>8.9999999999999993E-3</v>
      </c>
      <c r="Y17" s="15">
        <v>8.0000000000000002E-3</v>
      </c>
      <c r="Z17" s="15">
        <v>1.2E-2</v>
      </c>
      <c r="AA17" s="15">
        <v>1.2E-2</v>
      </c>
      <c r="AB17" s="15">
        <v>6.0000000000000001E-3</v>
      </c>
      <c r="AC17" s="15">
        <v>8.9999999999999993E-3</v>
      </c>
      <c r="AD17" s="15">
        <v>8.9999999999999993E-3</v>
      </c>
      <c r="AE17" s="15">
        <v>7.0000000000000001E-3</v>
      </c>
      <c r="AF17" s="15">
        <v>0.01</v>
      </c>
      <c r="AG17" s="15">
        <v>7.0000000000000001E-3</v>
      </c>
      <c r="AH17" s="15">
        <v>7.0000000000000001E-3</v>
      </c>
      <c r="AI17" s="15">
        <v>0.01</v>
      </c>
      <c r="AJ17" s="15">
        <v>8.0000000000000002E-3</v>
      </c>
      <c r="AK17" s="15">
        <v>1.0999999999999999E-2</v>
      </c>
      <c r="AL17" s="15">
        <v>5.0000000000000001E-3</v>
      </c>
      <c r="AM17" s="15">
        <v>1.0999999999999999E-2</v>
      </c>
      <c r="AN17" s="15">
        <v>6.0000000000000001E-3</v>
      </c>
      <c r="AO17" s="15">
        <v>6.0000000000000001E-3</v>
      </c>
      <c r="AP17" s="15">
        <v>8.9999999999999993E-3</v>
      </c>
      <c r="AQ17" s="15">
        <v>8.0000000000000002E-3</v>
      </c>
      <c r="AR17" s="15">
        <v>8.0000000000000002E-3</v>
      </c>
      <c r="AS17" s="15">
        <v>7.0000000000000001E-3</v>
      </c>
      <c r="AT17" s="15">
        <v>7.0000000000000001E-3</v>
      </c>
      <c r="AU17" s="15">
        <v>8.0000000000000002E-3</v>
      </c>
      <c r="AV17" s="15">
        <v>2E-3</v>
      </c>
      <c r="AW17" s="15">
        <v>2E-3</v>
      </c>
      <c r="AX17" s="15">
        <v>1E-3</v>
      </c>
      <c r="AY17" s="15">
        <v>8.9999999999999993E-3</v>
      </c>
      <c r="AZ17" s="15">
        <v>7.0000000000000001E-3</v>
      </c>
      <c r="BA17" s="15">
        <v>7.0000000000000001E-3</v>
      </c>
      <c r="BB17" s="15">
        <v>2E-3</v>
      </c>
      <c r="BC17" s="15">
        <v>2E-3</v>
      </c>
      <c r="BD17" s="15">
        <v>3.0000000000000001E-3</v>
      </c>
      <c r="BE17" s="15">
        <v>7.0000000000000001E-3</v>
      </c>
      <c r="BF17" s="15">
        <v>6.0000000000000001E-3</v>
      </c>
      <c r="BG17" s="15">
        <v>1E-3</v>
      </c>
      <c r="BH17" s="15">
        <v>1E-3</v>
      </c>
      <c r="BI17" s="15">
        <v>1E-3</v>
      </c>
      <c r="BJ17" s="15">
        <v>7.0000000000000001E-3</v>
      </c>
      <c r="BK17" s="15">
        <v>8.9999999999999993E-3</v>
      </c>
      <c r="BL17" s="15">
        <v>1.0999999999999999E-2</v>
      </c>
      <c r="BM17" s="15">
        <v>0.01</v>
      </c>
      <c r="BN17" s="15">
        <v>1.0999999999999999E-2</v>
      </c>
      <c r="BO17" s="15">
        <v>1.2999999999999999E-2</v>
      </c>
      <c r="BP17" s="15">
        <v>8.0000000000000002E-3</v>
      </c>
      <c r="BQ17" s="15">
        <v>5.0000000000000001E-3</v>
      </c>
      <c r="BR17" s="15">
        <v>8.9999999999999993E-3</v>
      </c>
      <c r="BS17" s="15">
        <v>8.0000000000000002E-3</v>
      </c>
      <c r="BT17" s="15">
        <v>7.0000000000000001E-3</v>
      </c>
      <c r="BU17" s="15">
        <v>3.0000000000000001E-3</v>
      </c>
      <c r="BV17" s="15">
        <v>7.0000000000000001E-3</v>
      </c>
      <c r="BW17" s="15">
        <v>6.0000000000000001E-3</v>
      </c>
      <c r="BX17" s="15">
        <v>7.0000000000000001E-3</v>
      </c>
      <c r="BY17" s="15">
        <v>6.0000000000000001E-3</v>
      </c>
      <c r="BZ17" s="15">
        <v>0.01</v>
      </c>
      <c r="CA17" s="15">
        <v>1.2E-2</v>
      </c>
      <c r="CB17" s="15">
        <v>0.01</v>
      </c>
      <c r="CC17" s="15">
        <v>4.0000000000000001E-3</v>
      </c>
      <c r="CD17" s="15">
        <v>5.0000000000000001E-3</v>
      </c>
      <c r="CE17" s="15">
        <v>5.0000000000000001E-3</v>
      </c>
      <c r="CF17" s="15">
        <v>4.0000000000000001E-3</v>
      </c>
      <c r="CG17" s="15">
        <v>4.0000000000000001E-3</v>
      </c>
      <c r="CH17" s="15">
        <v>5.0000000000000001E-3</v>
      </c>
      <c r="CI17" s="15">
        <v>7.0000000000000001E-3</v>
      </c>
      <c r="CJ17" s="15">
        <v>5.0000000000000001E-3</v>
      </c>
      <c r="CK17" s="15">
        <v>4.0000000000000001E-3</v>
      </c>
      <c r="CL17" s="15">
        <v>4.0000000000000001E-3</v>
      </c>
      <c r="CM17" s="15">
        <v>5.0000000000000001E-3</v>
      </c>
      <c r="CN17" s="15">
        <v>5.0000000000000001E-3</v>
      </c>
      <c r="CO17" s="15">
        <v>5.0000000000000001E-3</v>
      </c>
      <c r="CP17" s="15">
        <v>3.0000000000000001E-3</v>
      </c>
      <c r="CQ17" s="15">
        <v>4.0000000000000001E-3</v>
      </c>
      <c r="CR17" s="15">
        <v>5.0000000000000001E-3</v>
      </c>
      <c r="CS17" s="15">
        <v>5.0000000000000001E-3</v>
      </c>
      <c r="CT17" s="15">
        <v>6.0000000000000001E-3</v>
      </c>
      <c r="CU17" s="15">
        <v>5.0000000000000001E-3</v>
      </c>
      <c r="CV17" s="15">
        <v>4.0000000000000001E-3</v>
      </c>
      <c r="CW17" s="15">
        <v>3.0000000000000001E-3</v>
      </c>
      <c r="CX17" s="15">
        <v>3.0000000000000001E-3</v>
      </c>
      <c r="CY17" s="15">
        <v>4.0000000000000001E-3</v>
      </c>
      <c r="CZ17" s="15">
        <v>3.0000000000000001E-3</v>
      </c>
      <c r="DA17" s="15">
        <v>3.0000000000000001E-3</v>
      </c>
      <c r="DB17" s="15">
        <v>6.0000000000000001E-3</v>
      </c>
      <c r="DC17" s="15">
        <v>6.0000000000000001E-3</v>
      </c>
      <c r="DD17" s="15">
        <v>6.0000000000000001E-3</v>
      </c>
      <c r="DE17" s="15">
        <v>6.0000000000000001E-3</v>
      </c>
      <c r="DF17" s="15">
        <v>7.0000000000000001E-3</v>
      </c>
      <c r="DG17" s="15">
        <v>8.9999999999999993E-3</v>
      </c>
      <c r="DH17" s="15">
        <v>6.0000000000000001E-3</v>
      </c>
      <c r="DI17" s="15">
        <v>5.0000000000000001E-3</v>
      </c>
      <c r="DJ17" s="15">
        <v>7.0000000000000001E-3</v>
      </c>
      <c r="DK17" s="15">
        <v>6.0000000000000001E-3</v>
      </c>
      <c r="DL17" s="15">
        <v>3.0000000000000001E-3</v>
      </c>
      <c r="DM17" s="15">
        <v>6.0000000000000001E-3</v>
      </c>
      <c r="DN17" s="15">
        <v>6.0000000000000001E-3</v>
      </c>
      <c r="DO17" s="15">
        <v>7.0000000000000001E-3</v>
      </c>
      <c r="DP17" s="15">
        <v>5.0000000000000001E-3</v>
      </c>
      <c r="DQ17" s="15">
        <v>7.0000000000000001E-3</v>
      </c>
      <c r="DR17" s="15">
        <v>5.0000000000000001E-3</v>
      </c>
      <c r="DS17" s="15">
        <v>5.0000000000000001E-3</v>
      </c>
      <c r="DT17" s="15">
        <v>5.0000000000000001E-3</v>
      </c>
      <c r="DU17" s="15">
        <v>3.0000000000000001E-3</v>
      </c>
      <c r="DV17" s="15">
        <v>2E-3</v>
      </c>
      <c r="DW17" s="15">
        <v>1.0999999999999999E-2</v>
      </c>
      <c r="DX17" s="15">
        <v>0</v>
      </c>
    </row>
    <row r="18" spans="1:128" s="2" customFormat="1" ht="54" customHeight="1" x14ac:dyDescent="0.2">
      <c r="A18" s="12"/>
      <c r="B18" s="13" t="s">
        <v>134</v>
      </c>
      <c r="C18" s="14" t="s">
        <v>135</v>
      </c>
      <c r="D18" s="15">
        <v>0.107</v>
      </c>
      <c r="E18" s="15">
        <v>0.11</v>
      </c>
      <c r="F18" s="15">
        <v>7.4999999999999997E-2</v>
      </c>
      <c r="G18" s="15">
        <v>0.108</v>
      </c>
      <c r="H18" s="15">
        <v>0.11</v>
      </c>
      <c r="I18" s="15">
        <v>0.11799999999999999</v>
      </c>
      <c r="J18" s="15">
        <v>0.13500000000000001</v>
      </c>
      <c r="K18" s="15">
        <v>0.108</v>
      </c>
      <c r="L18" s="15">
        <v>9.8000000000000004E-2</v>
      </c>
      <c r="M18" s="15">
        <v>0.11</v>
      </c>
      <c r="N18" s="15">
        <v>0.13900000000000001</v>
      </c>
      <c r="O18" s="15">
        <v>0.106</v>
      </c>
      <c r="P18" s="15">
        <v>0.105</v>
      </c>
      <c r="Q18" s="15">
        <v>0.112</v>
      </c>
      <c r="R18" s="15">
        <v>0.108</v>
      </c>
      <c r="S18" s="15">
        <v>0.13</v>
      </c>
      <c r="T18" s="15">
        <v>0.11899999999999999</v>
      </c>
      <c r="U18" s="15">
        <v>0.14399999999999999</v>
      </c>
      <c r="V18" s="15">
        <v>0.11600000000000001</v>
      </c>
      <c r="W18" s="15">
        <v>0.109</v>
      </c>
      <c r="X18" s="15">
        <v>0.109</v>
      </c>
      <c r="Y18" s="15">
        <v>0.11799999999999999</v>
      </c>
      <c r="Z18" s="15">
        <v>0.106</v>
      </c>
      <c r="AA18" s="15">
        <v>0.106</v>
      </c>
      <c r="AB18" s="15">
        <v>0.107</v>
      </c>
      <c r="AC18" s="15">
        <v>0.129</v>
      </c>
      <c r="AD18" s="15">
        <v>0.114</v>
      </c>
      <c r="AE18" s="15">
        <v>0.115</v>
      </c>
      <c r="AF18" s="15">
        <v>0.121</v>
      </c>
      <c r="AG18" s="15">
        <v>9.8000000000000004E-2</v>
      </c>
      <c r="AH18" s="15">
        <v>0.105</v>
      </c>
      <c r="AI18" s="15">
        <v>0.13100000000000001</v>
      </c>
      <c r="AJ18" s="15">
        <v>0.11</v>
      </c>
      <c r="AK18" s="15">
        <v>0.112</v>
      </c>
      <c r="AL18" s="15">
        <v>0.109</v>
      </c>
      <c r="AM18" s="15">
        <v>0.104</v>
      </c>
      <c r="AN18" s="15">
        <v>0.112</v>
      </c>
      <c r="AO18" s="15">
        <v>0.108</v>
      </c>
      <c r="AP18" s="15">
        <v>0.11600000000000001</v>
      </c>
      <c r="AQ18" s="15">
        <v>9.2999999999999999E-2</v>
      </c>
      <c r="AR18" s="15">
        <v>0.124</v>
      </c>
      <c r="AS18" s="15">
        <v>0.107</v>
      </c>
      <c r="AT18" s="15">
        <v>9.4E-2</v>
      </c>
      <c r="AU18" s="15">
        <v>0.109</v>
      </c>
      <c r="AV18" s="15">
        <v>0.112</v>
      </c>
      <c r="AW18" s="15">
        <v>0.127</v>
      </c>
      <c r="AX18" s="15">
        <v>0.13400000000000001</v>
      </c>
      <c r="AY18" s="15">
        <v>0.114</v>
      </c>
      <c r="AZ18" s="15">
        <v>0.111</v>
      </c>
      <c r="BA18" s="15">
        <v>0.108</v>
      </c>
      <c r="BB18" s="15">
        <v>0.14199999999999999</v>
      </c>
      <c r="BC18" s="15">
        <v>0.106</v>
      </c>
      <c r="BD18" s="15">
        <v>0.113</v>
      </c>
      <c r="BE18" s="15">
        <v>0.128</v>
      </c>
      <c r="BF18" s="15">
        <v>9.7000000000000003E-2</v>
      </c>
      <c r="BG18" s="15">
        <v>0.13100000000000001</v>
      </c>
      <c r="BH18" s="15">
        <v>0.107</v>
      </c>
      <c r="BI18" s="15">
        <v>0.11</v>
      </c>
      <c r="BJ18" s="15">
        <v>0.129</v>
      </c>
      <c r="BK18" s="15">
        <v>0.113</v>
      </c>
      <c r="BL18" s="15">
        <v>0.109</v>
      </c>
      <c r="BM18" s="15">
        <v>0.113</v>
      </c>
      <c r="BN18" s="15">
        <v>0.11700000000000001</v>
      </c>
      <c r="BO18" s="15">
        <v>0.111</v>
      </c>
      <c r="BP18" s="15">
        <v>0.1</v>
      </c>
      <c r="BQ18" s="15">
        <v>0.17199999999999999</v>
      </c>
      <c r="BR18" s="15">
        <v>0.14499999999999999</v>
      </c>
      <c r="BS18" s="15">
        <v>0.14599999999999999</v>
      </c>
      <c r="BT18" s="15">
        <v>0.10299999999999999</v>
      </c>
      <c r="BU18" s="15">
        <v>0.17399999999999999</v>
      </c>
      <c r="BV18" s="15">
        <v>0.126</v>
      </c>
      <c r="BW18" s="15">
        <v>0.126</v>
      </c>
      <c r="BX18" s="15">
        <v>0.13500000000000001</v>
      </c>
      <c r="BY18" s="15">
        <v>0.184</v>
      </c>
      <c r="BZ18" s="15">
        <v>0.13600000000000001</v>
      </c>
      <c r="CA18" s="15">
        <v>0.11899999999999999</v>
      </c>
      <c r="CB18" s="15">
        <v>0.111</v>
      </c>
      <c r="CC18" s="15">
        <v>9.9000000000000005E-2</v>
      </c>
      <c r="CD18" s="15">
        <v>0.125</v>
      </c>
      <c r="CE18" s="15">
        <v>0.115</v>
      </c>
      <c r="CF18" s="15">
        <v>9.9000000000000005E-2</v>
      </c>
      <c r="CG18" s="15">
        <v>0.11</v>
      </c>
      <c r="CH18" s="15">
        <v>0.113</v>
      </c>
      <c r="CI18" s="15">
        <v>0.1</v>
      </c>
      <c r="CJ18" s="15">
        <v>0.11799999999999999</v>
      </c>
      <c r="CK18" s="15">
        <v>0.10299999999999999</v>
      </c>
      <c r="CL18" s="15">
        <v>0.111</v>
      </c>
      <c r="CM18" s="15">
        <v>0.104</v>
      </c>
      <c r="CN18" s="15">
        <v>9.9000000000000005E-2</v>
      </c>
      <c r="CO18" s="15">
        <v>0.1</v>
      </c>
      <c r="CP18" s="15">
        <v>0.11899999999999999</v>
      </c>
      <c r="CQ18" s="15">
        <v>0.111</v>
      </c>
      <c r="CR18" s="15">
        <v>0.105</v>
      </c>
      <c r="CS18" s="15">
        <v>0.107</v>
      </c>
      <c r="CT18" s="15">
        <v>0.105</v>
      </c>
      <c r="CU18" s="15">
        <v>8.5999999999999993E-2</v>
      </c>
      <c r="CV18" s="15">
        <v>0.11</v>
      </c>
      <c r="CW18" s="15">
        <v>0.11700000000000001</v>
      </c>
      <c r="CX18" s="15">
        <v>0.11</v>
      </c>
      <c r="CY18" s="15">
        <v>0.106</v>
      </c>
      <c r="CZ18" s="15">
        <v>0.11</v>
      </c>
      <c r="DA18" s="15">
        <v>0.10299999999999999</v>
      </c>
      <c r="DB18" s="15">
        <v>0.13200000000000001</v>
      </c>
      <c r="DC18" s="15">
        <v>0.13300000000000001</v>
      </c>
      <c r="DD18" s="15">
        <v>0.11700000000000001</v>
      </c>
      <c r="DE18" s="15">
        <v>0.11700000000000001</v>
      </c>
      <c r="DF18" s="15">
        <v>0.104</v>
      </c>
      <c r="DG18" s="15">
        <v>9.2999999999999999E-2</v>
      </c>
      <c r="DH18" s="15">
        <v>0.10199999999999999</v>
      </c>
      <c r="DI18" s="15">
        <v>0.112</v>
      </c>
      <c r="DJ18" s="15">
        <v>0.112</v>
      </c>
      <c r="DK18" s="15">
        <v>0.11600000000000001</v>
      </c>
      <c r="DL18" s="15">
        <v>0.218</v>
      </c>
      <c r="DM18" s="15">
        <v>0.126</v>
      </c>
      <c r="DN18" s="15">
        <v>0.13700000000000001</v>
      </c>
      <c r="DO18" s="15">
        <v>0.17399999999999999</v>
      </c>
      <c r="DP18" s="15">
        <v>0.11700000000000001</v>
      </c>
      <c r="DQ18" s="15">
        <v>0.10299999999999999</v>
      </c>
      <c r="DR18" s="15">
        <v>0.108</v>
      </c>
      <c r="DS18" s="15">
        <v>0.115</v>
      </c>
      <c r="DT18" s="15">
        <v>0.112</v>
      </c>
      <c r="DU18" s="15">
        <v>0.123</v>
      </c>
      <c r="DV18" s="15">
        <v>8.4000000000000005E-2</v>
      </c>
      <c r="DW18" s="15">
        <v>0.107</v>
      </c>
      <c r="DX18" s="15">
        <v>2.5000000000000001E-2</v>
      </c>
    </row>
    <row r="19" spans="1:128" s="2" customFormat="1" ht="54" customHeight="1" x14ac:dyDescent="0.2">
      <c r="A19" s="12"/>
      <c r="B19" s="13" t="s">
        <v>136</v>
      </c>
      <c r="C19" s="14" t="s">
        <v>137</v>
      </c>
      <c r="D19" s="15">
        <v>0.31900000000000001</v>
      </c>
      <c r="E19" s="15">
        <v>0.312</v>
      </c>
      <c r="F19" s="15">
        <v>0.23799999999999999</v>
      </c>
      <c r="G19" s="15">
        <v>0.20300000000000001</v>
      </c>
      <c r="H19" s="15">
        <v>0.20699999999999999</v>
      </c>
      <c r="I19" s="15">
        <v>0.20799999999999999</v>
      </c>
      <c r="J19" s="15">
        <v>0.24399999999999999</v>
      </c>
      <c r="K19" s="15">
        <v>0.17100000000000001</v>
      </c>
      <c r="L19" s="15">
        <v>0.17599999999999999</v>
      </c>
      <c r="M19" s="15">
        <v>0.21</v>
      </c>
      <c r="N19" s="15">
        <v>0.192</v>
      </c>
      <c r="O19" s="15">
        <v>0.19400000000000001</v>
      </c>
      <c r="P19" s="15">
        <v>0.17399999999999999</v>
      </c>
      <c r="Q19" s="15">
        <v>0.184</v>
      </c>
      <c r="R19" s="15">
        <v>0.17599999999999999</v>
      </c>
      <c r="S19" s="15">
        <v>0.19800000000000001</v>
      </c>
      <c r="T19" s="15">
        <v>0.188</v>
      </c>
      <c r="U19" s="15">
        <v>0.17799999999999999</v>
      </c>
      <c r="V19" s="15">
        <v>0.214</v>
      </c>
      <c r="W19" s="15">
        <v>0.187</v>
      </c>
      <c r="X19" s="15">
        <v>0.18099999999999999</v>
      </c>
      <c r="Y19" s="15">
        <v>0.21299999999999999</v>
      </c>
      <c r="Z19" s="15">
        <v>0.185</v>
      </c>
      <c r="AA19" s="15">
        <v>0.17799999999999999</v>
      </c>
      <c r="AB19" s="15">
        <v>0.183</v>
      </c>
      <c r="AC19" s="15">
        <v>0.20599999999999999</v>
      </c>
      <c r="AD19" s="15">
        <v>0.20699999999999999</v>
      </c>
      <c r="AE19" s="15">
        <v>0.17</v>
      </c>
      <c r="AF19" s="15">
        <v>0.28499999999999998</v>
      </c>
      <c r="AG19" s="15">
        <v>0.191</v>
      </c>
      <c r="AH19" s="15">
        <v>0.21199999999999999</v>
      </c>
      <c r="AI19" s="15">
        <v>0.23400000000000001</v>
      </c>
      <c r="AJ19" s="15">
        <v>0.17599999999999999</v>
      </c>
      <c r="AK19" s="15">
        <v>0.19</v>
      </c>
      <c r="AL19" s="15">
        <v>0.19500000000000001</v>
      </c>
      <c r="AM19" s="15">
        <v>0.16800000000000001</v>
      </c>
      <c r="AN19" s="15">
        <v>0.222</v>
      </c>
      <c r="AO19" s="15">
        <v>0.19500000000000001</v>
      </c>
      <c r="AP19" s="15">
        <v>0.17</v>
      </c>
      <c r="AQ19" s="15">
        <v>0.17100000000000001</v>
      </c>
      <c r="AR19" s="15">
        <v>0.182</v>
      </c>
      <c r="AS19" s="15">
        <v>0.17299999999999999</v>
      </c>
      <c r="AT19" s="15">
        <v>0.17599999999999999</v>
      </c>
      <c r="AU19" s="15">
        <v>0.16900000000000001</v>
      </c>
      <c r="AV19" s="15">
        <v>0.188</v>
      </c>
      <c r="AW19" s="15">
        <v>0.189</v>
      </c>
      <c r="AX19" s="15">
        <v>0.19800000000000001</v>
      </c>
      <c r="AY19" s="15">
        <v>0.17199999999999999</v>
      </c>
      <c r="AZ19" s="15">
        <v>0.186</v>
      </c>
      <c r="BA19" s="15">
        <v>0.19</v>
      </c>
      <c r="BB19" s="15">
        <v>0.182</v>
      </c>
      <c r="BC19" s="15">
        <v>0.17699999999999999</v>
      </c>
      <c r="BD19" s="15">
        <v>0.17499999999999999</v>
      </c>
      <c r="BE19" s="15">
        <v>0.184</v>
      </c>
      <c r="BF19" s="15">
        <v>0.185</v>
      </c>
      <c r="BG19" s="15">
        <v>0.186</v>
      </c>
      <c r="BH19" s="15">
        <v>0.187</v>
      </c>
      <c r="BI19" s="15">
        <v>0.186</v>
      </c>
      <c r="BJ19" s="15">
        <v>0.186</v>
      </c>
      <c r="BK19" s="15">
        <v>0.186</v>
      </c>
      <c r="BL19" s="15">
        <v>0.192</v>
      </c>
      <c r="BM19" s="15">
        <v>0.189</v>
      </c>
      <c r="BN19" s="15">
        <v>0.151</v>
      </c>
      <c r="BO19" s="15">
        <v>0.22700000000000001</v>
      </c>
      <c r="BP19" s="15">
        <v>0.20200000000000001</v>
      </c>
      <c r="BQ19" s="15">
        <v>0.247</v>
      </c>
      <c r="BR19" s="15">
        <v>0.17</v>
      </c>
      <c r="BS19" s="15">
        <v>0.19900000000000001</v>
      </c>
      <c r="BT19" s="15">
        <v>0.20399999999999999</v>
      </c>
      <c r="BU19" s="15">
        <v>0.26700000000000002</v>
      </c>
      <c r="BV19" s="15">
        <v>0.22</v>
      </c>
      <c r="BW19" s="15">
        <v>0.14299999999999999</v>
      </c>
      <c r="BX19" s="15">
        <v>0.184</v>
      </c>
      <c r="BY19" s="15">
        <v>0.191</v>
      </c>
      <c r="BZ19" s="15">
        <v>0.21299999999999999</v>
      </c>
      <c r="CA19" s="15">
        <v>0.20599999999999999</v>
      </c>
      <c r="CB19" s="15">
        <v>0.20599999999999999</v>
      </c>
      <c r="CC19" s="15">
        <v>0.17499999999999999</v>
      </c>
      <c r="CD19" s="15">
        <v>0.16800000000000001</v>
      </c>
      <c r="CE19" s="15">
        <v>0.20599999999999999</v>
      </c>
      <c r="CF19" s="15">
        <v>0.159</v>
      </c>
      <c r="CG19" s="15">
        <v>0.17100000000000001</v>
      </c>
      <c r="CH19" s="15">
        <v>0.157</v>
      </c>
      <c r="CI19" s="15">
        <v>0.156</v>
      </c>
      <c r="CJ19" s="15">
        <v>0.14199999999999999</v>
      </c>
      <c r="CK19" s="15">
        <v>0.16900000000000001</v>
      </c>
      <c r="CL19" s="15">
        <v>0.17799999999999999</v>
      </c>
      <c r="CM19" s="15">
        <v>0.13600000000000001</v>
      </c>
      <c r="CN19" s="15">
        <v>0.156</v>
      </c>
      <c r="CO19" s="15">
        <v>0.157</v>
      </c>
      <c r="CP19" s="15">
        <v>0.158</v>
      </c>
      <c r="CQ19" s="15">
        <v>0.16600000000000001</v>
      </c>
      <c r="CR19" s="15">
        <v>0.16</v>
      </c>
      <c r="CS19" s="15">
        <v>0.16600000000000001</v>
      </c>
      <c r="CT19" s="15">
        <v>0.17399999999999999</v>
      </c>
      <c r="CU19" s="15">
        <v>0.14799999999999999</v>
      </c>
      <c r="CV19" s="15">
        <v>0.15</v>
      </c>
      <c r="CW19" s="15">
        <v>0.17</v>
      </c>
      <c r="CX19" s="15">
        <v>0.17199999999999999</v>
      </c>
      <c r="CY19" s="15">
        <v>0.19700000000000001</v>
      </c>
      <c r="CZ19" s="15">
        <v>0.16900000000000001</v>
      </c>
      <c r="DA19" s="15">
        <v>0.17100000000000001</v>
      </c>
      <c r="DB19" s="15">
        <v>0.14599999999999999</v>
      </c>
      <c r="DC19" s="15">
        <v>0.13400000000000001</v>
      </c>
      <c r="DD19" s="15">
        <v>0.152</v>
      </c>
      <c r="DE19" s="15">
        <v>0.19700000000000001</v>
      </c>
      <c r="DF19" s="15">
        <v>0.126</v>
      </c>
      <c r="DG19" s="15">
        <v>0.123</v>
      </c>
      <c r="DH19" s="15">
        <v>0.217</v>
      </c>
      <c r="DI19" s="15">
        <v>0.16200000000000001</v>
      </c>
      <c r="DJ19" s="15">
        <v>0.16400000000000001</v>
      </c>
      <c r="DK19" s="15">
        <v>0.189</v>
      </c>
      <c r="DL19" s="15">
        <v>0.152</v>
      </c>
      <c r="DM19" s="15">
        <v>0.124</v>
      </c>
      <c r="DN19" s="15">
        <v>0.14899999999999999</v>
      </c>
      <c r="DO19" s="15">
        <v>0.184</v>
      </c>
      <c r="DP19" s="15">
        <v>0.14000000000000001</v>
      </c>
      <c r="DQ19" s="15">
        <v>0.14299999999999999</v>
      </c>
      <c r="DR19" s="15">
        <v>0.13800000000000001</v>
      </c>
      <c r="DS19" s="15">
        <v>0.17699999999999999</v>
      </c>
      <c r="DT19" s="15">
        <v>0.13100000000000001</v>
      </c>
      <c r="DU19" s="15">
        <v>0.156</v>
      </c>
      <c r="DV19" s="15">
        <v>0.129</v>
      </c>
      <c r="DW19" s="15">
        <v>0.193</v>
      </c>
      <c r="DX19" s="15">
        <v>0.11799999999999999</v>
      </c>
    </row>
    <row r="20" spans="1:128" s="2" customFormat="1" ht="51.75" customHeight="1" x14ac:dyDescent="0.2">
      <c r="A20" s="12"/>
      <c r="B20" s="13" t="s">
        <v>138</v>
      </c>
      <c r="C20" s="14" t="s">
        <v>139</v>
      </c>
      <c r="D20" s="15">
        <v>9.1999999999999998E-2</v>
      </c>
      <c r="E20" s="15">
        <v>9.7000000000000003E-2</v>
      </c>
      <c r="F20" s="15">
        <v>5.6000000000000001E-2</v>
      </c>
      <c r="G20" s="15">
        <v>8.6999999999999994E-2</v>
      </c>
      <c r="H20" s="15">
        <v>5.2999999999999999E-2</v>
      </c>
      <c r="I20" s="15">
        <v>6.3E-2</v>
      </c>
      <c r="J20" s="15">
        <v>0.10299999999999999</v>
      </c>
      <c r="K20" s="15">
        <v>6.4000000000000001E-2</v>
      </c>
      <c r="L20" s="15">
        <v>7.5999999999999998E-2</v>
      </c>
      <c r="M20" s="15">
        <v>4.8000000000000001E-2</v>
      </c>
      <c r="N20" s="15">
        <v>7.3999999999999996E-2</v>
      </c>
      <c r="O20" s="15">
        <v>7.0999999999999994E-2</v>
      </c>
      <c r="P20" s="15">
        <v>6.7000000000000004E-2</v>
      </c>
      <c r="Q20" s="15">
        <v>0.11600000000000001</v>
      </c>
      <c r="R20" s="15">
        <v>0.155</v>
      </c>
      <c r="S20" s="15">
        <v>0.09</v>
      </c>
      <c r="T20" s="15">
        <v>9.4E-2</v>
      </c>
      <c r="U20" s="15">
        <v>9.1999999999999998E-2</v>
      </c>
      <c r="V20" s="15">
        <v>0.22500000000000001</v>
      </c>
      <c r="W20" s="15">
        <v>0.129</v>
      </c>
      <c r="X20" s="15">
        <v>7.6999999999999999E-2</v>
      </c>
      <c r="Y20" s="15">
        <v>0.11899999999999999</v>
      </c>
      <c r="Z20" s="15">
        <v>6.7000000000000004E-2</v>
      </c>
      <c r="AA20" s="15">
        <v>0.13400000000000001</v>
      </c>
      <c r="AB20" s="15">
        <v>0.223</v>
      </c>
      <c r="AC20" s="15">
        <v>0.15</v>
      </c>
      <c r="AD20" s="15">
        <v>0.13400000000000001</v>
      </c>
      <c r="AE20" s="15">
        <v>0.10100000000000001</v>
      </c>
      <c r="AF20" s="15">
        <v>0.17100000000000001</v>
      </c>
      <c r="AG20" s="15">
        <v>0.14799999999999999</v>
      </c>
      <c r="AH20" s="15">
        <v>0.159</v>
      </c>
      <c r="AI20" s="15">
        <v>8.3000000000000004E-2</v>
      </c>
      <c r="AJ20" s="15">
        <v>0.154</v>
      </c>
      <c r="AK20" s="15">
        <v>0.11700000000000001</v>
      </c>
      <c r="AL20" s="15">
        <v>0.84899999999999998</v>
      </c>
      <c r="AM20" s="15">
        <v>4.3999999999999997E-2</v>
      </c>
      <c r="AN20" s="15">
        <v>0.158</v>
      </c>
      <c r="AO20" s="15">
        <v>8.9999999999999993E-3</v>
      </c>
      <c r="AP20" s="15">
        <v>0.13100000000000001</v>
      </c>
      <c r="AQ20" s="15">
        <v>0.16400000000000001</v>
      </c>
      <c r="AR20" s="15">
        <v>0.161</v>
      </c>
      <c r="AS20" s="15">
        <v>0.129</v>
      </c>
      <c r="AT20" s="15">
        <v>9.2999999999999999E-2</v>
      </c>
      <c r="AU20" s="15">
        <v>0.193</v>
      </c>
      <c r="AV20" s="15">
        <v>0.154</v>
      </c>
      <c r="AW20" s="15">
        <v>0.189</v>
      </c>
      <c r="AX20" s="15">
        <v>0.14799999999999999</v>
      </c>
      <c r="AY20" s="15">
        <v>0.1</v>
      </c>
      <c r="AZ20" s="15">
        <v>0.17199999999999999</v>
      </c>
      <c r="BA20" s="15">
        <v>0.21299999999999999</v>
      </c>
      <c r="BB20" s="15">
        <v>0.56499999999999995</v>
      </c>
      <c r="BC20" s="15">
        <v>0.25</v>
      </c>
      <c r="BD20" s="15">
        <v>0.23300000000000001</v>
      </c>
      <c r="BE20" s="15">
        <v>7.0000000000000007E-2</v>
      </c>
      <c r="BF20" s="15">
        <v>9.9000000000000005E-2</v>
      </c>
      <c r="BG20" s="15">
        <v>0.24199999999999999</v>
      </c>
      <c r="BH20" s="15">
        <v>0.40200000000000002</v>
      </c>
      <c r="BI20" s="15">
        <v>6.8000000000000005E-2</v>
      </c>
      <c r="BJ20" s="15">
        <v>0.251</v>
      </c>
      <c r="BK20" s="15">
        <v>6.7000000000000004E-2</v>
      </c>
      <c r="BL20" s="15">
        <v>0.10299999999999999</v>
      </c>
      <c r="BM20" s="15">
        <v>0.155</v>
      </c>
      <c r="BN20" s="15">
        <v>6.3E-2</v>
      </c>
      <c r="BO20" s="15">
        <v>0.14599999999999999</v>
      </c>
      <c r="BP20" s="15">
        <v>0.13500000000000001</v>
      </c>
      <c r="BQ20" s="15">
        <v>0.33800000000000002</v>
      </c>
      <c r="BR20" s="15">
        <v>0.17399999999999999</v>
      </c>
      <c r="BS20" s="15">
        <v>0.14199999999999999</v>
      </c>
      <c r="BT20" s="15">
        <v>0.14799999999999999</v>
      </c>
      <c r="BU20" s="15">
        <v>0.22500000000000001</v>
      </c>
      <c r="BV20" s="15">
        <v>0.115</v>
      </c>
      <c r="BW20" s="15">
        <v>8.4000000000000005E-2</v>
      </c>
      <c r="BX20" s="15">
        <v>8.5999999999999993E-2</v>
      </c>
      <c r="BY20" s="15">
        <v>9.4E-2</v>
      </c>
      <c r="BZ20" s="15">
        <v>0.13800000000000001</v>
      </c>
      <c r="CA20" s="15">
        <v>0.122</v>
      </c>
      <c r="CB20" s="15">
        <v>8.4000000000000005E-2</v>
      </c>
      <c r="CC20" s="15">
        <v>4.9000000000000002E-2</v>
      </c>
      <c r="CD20" s="15">
        <v>6.2E-2</v>
      </c>
      <c r="CE20" s="15">
        <v>4.5999999999999999E-2</v>
      </c>
      <c r="CF20" s="15">
        <v>9.1999999999999998E-2</v>
      </c>
      <c r="CG20" s="15">
        <v>0.13400000000000001</v>
      </c>
      <c r="CH20" s="15">
        <v>5.8999999999999997E-2</v>
      </c>
      <c r="CI20" s="15">
        <v>7.0000000000000007E-2</v>
      </c>
      <c r="CJ20" s="15">
        <v>4.2999999999999997E-2</v>
      </c>
      <c r="CK20" s="15">
        <v>0.08</v>
      </c>
      <c r="CL20" s="15">
        <v>8.2000000000000003E-2</v>
      </c>
      <c r="CM20" s="15">
        <v>0.1</v>
      </c>
      <c r="CN20" s="15">
        <v>7.0000000000000007E-2</v>
      </c>
      <c r="CO20" s="15">
        <v>7.9000000000000001E-2</v>
      </c>
      <c r="CP20" s="15">
        <v>0.1</v>
      </c>
      <c r="CQ20" s="15">
        <v>0.113</v>
      </c>
      <c r="CR20" s="15">
        <v>4.9000000000000002E-2</v>
      </c>
      <c r="CS20" s="15">
        <v>5.5E-2</v>
      </c>
      <c r="CT20" s="15">
        <v>6.8000000000000005E-2</v>
      </c>
      <c r="CU20" s="15">
        <v>0.114</v>
      </c>
      <c r="CV20" s="15">
        <v>5.5E-2</v>
      </c>
      <c r="CW20" s="15">
        <v>0.52100000000000002</v>
      </c>
      <c r="CX20" s="15">
        <v>0.10100000000000001</v>
      </c>
      <c r="CY20" s="15">
        <v>6.6000000000000003E-2</v>
      </c>
      <c r="CZ20" s="15">
        <v>0.114</v>
      </c>
      <c r="DA20" s="15">
        <v>5.1999999999999998E-2</v>
      </c>
      <c r="DB20" s="15">
        <v>0.14299999999999999</v>
      </c>
      <c r="DC20" s="15">
        <v>8.1000000000000003E-2</v>
      </c>
      <c r="DD20" s="15">
        <v>9.0999999999999998E-2</v>
      </c>
      <c r="DE20" s="15">
        <v>0.21099999999999999</v>
      </c>
      <c r="DF20" s="15">
        <v>9.8000000000000004E-2</v>
      </c>
      <c r="DG20" s="15">
        <v>1.6E-2</v>
      </c>
      <c r="DH20" s="15">
        <v>0.10100000000000001</v>
      </c>
      <c r="DI20" s="15">
        <v>5.7000000000000002E-2</v>
      </c>
      <c r="DJ20" s="15">
        <v>0.11</v>
      </c>
      <c r="DK20" s="15">
        <v>0.11899999999999999</v>
      </c>
      <c r="DL20" s="15">
        <v>7.0000000000000007E-2</v>
      </c>
      <c r="DM20" s="15">
        <v>5.7000000000000002E-2</v>
      </c>
      <c r="DN20" s="15">
        <v>0.113</v>
      </c>
      <c r="DO20" s="15">
        <v>6.3E-2</v>
      </c>
      <c r="DP20" s="15">
        <v>4.1000000000000002E-2</v>
      </c>
      <c r="DQ20" s="15">
        <v>8.7999999999999995E-2</v>
      </c>
      <c r="DR20" s="15">
        <v>8.1000000000000003E-2</v>
      </c>
      <c r="DS20" s="15">
        <v>0.107</v>
      </c>
      <c r="DT20" s="15">
        <v>9.7000000000000003E-2</v>
      </c>
      <c r="DU20" s="15">
        <v>5.0999999999999997E-2</v>
      </c>
      <c r="DV20" s="15">
        <v>0.183</v>
      </c>
      <c r="DW20" s="15">
        <v>0.27100000000000002</v>
      </c>
      <c r="DX20" s="15">
        <v>2.3E-2</v>
      </c>
    </row>
    <row r="21" spans="1:128" s="7" customFormat="1" ht="25.5" customHeight="1" x14ac:dyDescent="0.15">
      <c r="A21" s="35" t="s">
        <v>140</v>
      </c>
      <c r="B21" s="36"/>
      <c r="C21" s="10" t="str">
        <f>C6</f>
        <v>Періодичність надання послуг</v>
      </c>
      <c r="D21" s="11">
        <v>0.90800000000000003</v>
      </c>
      <c r="E21" s="11">
        <v>0.95</v>
      </c>
      <c r="F21" s="11">
        <v>1.2070000000000001</v>
      </c>
      <c r="G21" s="11">
        <v>1.0049999999999999</v>
      </c>
      <c r="H21" s="11">
        <v>0.98099999999999998</v>
      </c>
      <c r="I21" s="11">
        <v>0.97399999999999998</v>
      </c>
      <c r="J21" s="11">
        <v>0.55800000000000005</v>
      </c>
      <c r="K21" s="11">
        <v>0.88600000000000001</v>
      </c>
      <c r="L21" s="11">
        <v>0.97299999999999998</v>
      </c>
      <c r="M21" s="11">
        <v>0.96699999999999997</v>
      </c>
      <c r="N21" s="11">
        <v>1.0669999999999999</v>
      </c>
      <c r="O21" s="11">
        <v>0.92400000000000004</v>
      </c>
      <c r="P21" s="11">
        <v>0.80700000000000005</v>
      </c>
      <c r="Q21" s="11">
        <v>0.64700000000000002</v>
      </c>
      <c r="R21" s="11">
        <v>0.77</v>
      </c>
      <c r="S21" s="11">
        <v>1.0549999999999999</v>
      </c>
      <c r="T21" s="11">
        <v>0.95099999999999996</v>
      </c>
      <c r="U21" s="11">
        <v>0.77700000000000002</v>
      </c>
      <c r="V21" s="11">
        <v>0.68600000000000005</v>
      </c>
      <c r="W21" s="11">
        <v>1.0229999999999999</v>
      </c>
      <c r="X21" s="11">
        <v>0.98</v>
      </c>
      <c r="Y21" s="11">
        <v>0.65300000000000002</v>
      </c>
      <c r="Z21" s="11">
        <v>1.667</v>
      </c>
      <c r="AA21" s="11">
        <v>0.58799999999999997</v>
      </c>
      <c r="AB21" s="11">
        <v>0.71499999999999997</v>
      </c>
      <c r="AC21" s="11">
        <v>0.86699999999999999</v>
      </c>
      <c r="AD21" s="11">
        <v>0.877</v>
      </c>
      <c r="AE21" s="11">
        <v>0.65500000000000003</v>
      </c>
      <c r="AF21" s="11">
        <v>0.80700000000000005</v>
      </c>
      <c r="AG21" s="11">
        <v>0.74099999999999999</v>
      </c>
      <c r="AH21" s="11">
        <v>0.81899999999999995</v>
      </c>
      <c r="AI21" s="11">
        <v>0.96699999999999997</v>
      </c>
      <c r="AJ21" s="11">
        <v>0.754</v>
      </c>
      <c r="AK21" s="11">
        <v>0.65500000000000003</v>
      </c>
      <c r="AL21" s="11">
        <v>0.502</v>
      </c>
      <c r="AM21" s="11">
        <v>0.57299999999999995</v>
      </c>
      <c r="AN21" s="11">
        <v>0.93</v>
      </c>
      <c r="AO21" s="11">
        <v>1.1020000000000001</v>
      </c>
      <c r="AP21" s="11">
        <v>0.78200000000000003</v>
      </c>
      <c r="AQ21" s="11">
        <v>0.69799999999999995</v>
      </c>
      <c r="AR21" s="11">
        <v>0.92400000000000004</v>
      </c>
      <c r="AS21" s="11">
        <v>0.91</v>
      </c>
      <c r="AT21" s="11">
        <v>1.0169999999999999</v>
      </c>
      <c r="AU21" s="11">
        <v>1.17</v>
      </c>
      <c r="AV21" s="11">
        <v>0.73799999999999999</v>
      </c>
      <c r="AW21" s="11">
        <v>0.78900000000000003</v>
      </c>
      <c r="AX21" s="11">
        <v>0.76500000000000001</v>
      </c>
      <c r="AY21" s="11">
        <v>0.84899999999999998</v>
      </c>
      <c r="AZ21" s="11">
        <v>0.874</v>
      </c>
      <c r="BA21" s="11">
        <v>1.012</v>
      </c>
      <c r="BB21" s="11">
        <v>0.78100000000000003</v>
      </c>
      <c r="BC21" s="11">
        <v>0.65500000000000003</v>
      </c>
      <c r="BD21" s="11">
        <v>0.66800000000000004</v>
      </c>
      <c r="BE21" s="11">
        <v>1.2569999999999999</v>
      </c>
      <c r="BF21" s="11">
        <v>1.21</v>
      </c>
      <c r="BG21" s="11">
        <v>0.69599999999999995</v>
      </c>
      <c r="BH21" s="11">
        <v>0.74399999999999999</v>
      </c>
      <c r="BI21" s="11">
        <v>0.68700000000000006</v>
      </c>
      <c r="BJ21" s="11">
        <v>1.2949999999999999</v>
      </c>
      <c r="BK21" s="11">
        <v>0.91800000000000004</v>
      </c>
      <c r="BL21" s="11">
        <v>0.94699999999999995</v>
      </c>
      <c r="BM21" s="11">
        <v>0.752</v>
      </c>
      <c r="BN21" s="11">
        <v>0.83299999999999996</v>
      </c>
      <c r="BO21" s="11">
        <v>0.95799999999999996</v>
      </c>
      <c r="BP21" s="11">
        <v>0.67600000000000005</v>
      </c>
      <c r="BQ21" s="11">
        <v>0.53100000000000003</v>
      </c>
      <c r="BR21" s="11">
        <v>1.2609999999999999</v>
      </c>
      <c r="BS21" s="11">
        <v>0.73699999999999999</v>
      </c>
      <c r="BT21" s="11">
        <v>0.92900000000000005</v>
      </c>
      <c r="BU21" s="11">
        <v>0.54</v>
      </c>
      <c r="BV21" s="11">
        <v>1.1100000000000001</v>
      </c>
      <c r="BW21" s="11">
        <v>0.97399999999999998</v>
      </c>
      <c r="BX21" s="11">
        <v>1.042</v>
      </c>
      <c r="BY21" s="11">
        <v>0.81</v>
      </c>
      <c r="BZ21" s="11">
        <v>0.58199999999999996</v>
      </c>
      <c r="CA21" s="11">
        <v>0.76</v>
      </c>
      <c r="CB21" s="11">
        <v>0.52400000000000002</v>
      </c>
      <c r="CC21" s="11">
        <v>0.55500000000000005</v>
      </c>
      <c r="CD21" s="11">
        <v>0.65300000000000002</v>
      </c>
      <c r="CE21" s="11">
        <v>0.63100000000000001</v>
      </c>
      <c r="CF21" s="11">
        <v>0.50700000000000001</v>
      </c>
      <c r="CG21" s="11">
        <v>0.61299999999999999</v>
      </c>
      <c r="CH21" s="11">
        <v>0.51900000000000002</v>
      </c>
      <c r="CI21" s="11">
        <v>0.503</v>
      </c>
      <c r="CJ21" s="11">
        <v>0.57299999999999995</v>
      </c>
      <c r="CK21" s="11">
        <v>0.51</v>
      </c>
      <c r="CL21" s="11">
        <v>0.62</v>
      </c>
      <c r="CM21" s="11">
        <v>0.53300000000000003</v>
      </c>
      <c r="CN21" s="11">
        <v>0.57399999999999995</v>
      </c>
      <c r="CO21" s="11">
        <v>0.48799999999999999</v>
      </c>
      <c r="CP21" s="11">
        <v>0.53700000000000003</v>
      </c>
      <c r="CQ21" s="11">
        <v>0.53700000000000003</v>
      </c>
      <c r="CR21" s="11">
        <v>0.54600000000000004</v>
      </c>
      <c r="CS21" s="11">
        <v>0.52500000000000002</v>
      </c>
      <c r="CT21" s="11">
        <v>0.61299999999999999</v>
      </c>
      <c r="CU21" s="11">
        <v>0.53400000000000003</v>
      </c>
      <c r="CV21" s="11">
        <v>0.51200000000000001</v>
      </c>
      <c r="CW21" s="11">
        <v>0.46700000000000003</v>
      </c>
      <c r="CX21" s="11">
        <v>0.66400000000000003</v>
      </c>
      <c r="CY21" s="11">
        <v>0.48199999999999998</v>
      </c>
      <c r="CZ21" s="11">
        <v>0.58699999999999997</v>
      </c>
      <c r="DA21" s="11">
        <v>0.76900000000000002</v>
      </c>
      <c r="DB21" s="11">
        <v>0.59899999999999998</v>
      </c>
      <c r="DC21" s="11">
        <v>0.54100000000000004</v>
      </c>
      <c r="DD21" s="11">
        <v>0.59699999999999998</v>
      </c>
      <c r="DE21" s="11">
        <v>0.83699999999999997</v>
      </c>
      <c r="DF21" s="11">
        <v>0.74</v>
      </c>
      <c r="DG21" s="11">
        <v>0.371</v>
      </c>
      <c r="DH21" s="11">
        <v>0.91</v>
      </c>
      <c r="DI21" s="11">
        <v>0.63500000000000001</v>
      </c>
      <c r="DJ21" s="11">
        <v>0.68100000000000005</v>
      </c>
      <c r="DK21" s="11">
        <v>0.76400000000000001</v>
      </c>
      <c r="DL21" s="11">
        <v>0.60099999999999998</v>
      </c>
      <c r="DM21" s="11">
        <v>0.54500000000000004</v>
      </c>
      <c r="DN21" s="11">
        <v>0.97799999999999998</v>
      </c>
      <c r="DO21" s="11">
        <v>0.79100000000000004</v>
      </c>
      <c r="DP21" s="11">
        <v>0.63400000000000001</v>
      </c>
      <c r="DQ21" s="11">
        <v>0.92200000000000004</v>
      </c>
      <c r="DR21" s="11">
        <v>0.65900000000000003</v>
      </c>
      <c r="DS21" s="11">
        <v>0.49</v>
      </c>
      <c r="DT21" s="11">
        <v>0.66</v>
      </c>
      <c r="DU21" s="11">
        <v>0.57299999999999995</v>
      </c>
      <c r="DV21" s="11">
        <v>0.63400000000000001</v>
      </c>
      <c r="DW21" s="11">
        <v>0.443</v>
      </c>
      <c r="DX21" s="11">
        <v>0.48099999999999998</v>
      </c>
    </row>
    <row r="22" spans="1:128" s="2" customFormat="1" ht="83.25" customHeight="1" x14ac:dyDescent="0.2">
      <c r="A22" s="12"/>
      <c r="B22" s="13" t="s">
        <v>141</v>
      </c>
      <c r="C22" s="31" t="s">
        <v>142</v>
      </c>
      <c r="D22" s="15">
        <v>0.84399999999999997</v>
      </c>
      <c r="E22" s="15">
        <v>0.89200000000000002</v>
      </c>
      <c r="F22" s="15">
        <v>1.135</v>
      </c>
      <c r="G22" s="15">
        <v>0.97699999999999998</v>
      </c>
      <c r="H22" s="15">
        <v>0.95299999999999996</v>
      </c>
      <c r="I22" s="15">
        <v>0.94699999999999995</v>
      </c>
      <c r="J22" s="15">
        <v>0.49199999999999999</v>
      </c>
      <c r="K22" s="15">
        <v>0.86299999999999999</v>
      </c>
      <c r="L22" s="15">
        <v>0.95399999999999996</v>
      </c>
      <c r="M22" s="15">
        <v>0.92200000000000004</v>
      </c>
      <c r="N22" s="15">
        <v>1.0449999999999999</v>
      </c>
      <c r="O22" s="15">
        <v>0.9</v>
      </c>
      <c r="P22" s="15">
        <v>0.79</v>
      </c>
      <c r="Q22" s="15">
        <v>0.628</v>
      </c>
      <c r="R22" s="15">
        <v>0.74299999999999999</v>
      </c>
      <c r="S22" s="15">
        <v>1.028</v>
      </c>
      <c r="T22" s="15">
        <v>0.92600000000000005</v>
      </c>
      <c r="U22" s="15">
        <v>0.749</v>
      </c>
      <c r="V22" s="15">
        <v>0.64600000000000002</v>
      </c>
      <c r="W22" s="15">
        <v>0.996</v>
      </c>
      <c r="X22" s="15">
        <v>0.95399999999999996</v>
      </c>
      <c r="Y22" s="15">
        <v>0.63100000000000001</v>
      </c>
      <c r="Z22" s="15">
        <v>1.649</v>
      </c>
      <c r="AA22" s="15">
        <v>0.57399999999999995</v>
      </c>
      <c r="AB22" s="15">
        <v>0.67200000000000004</v>
      </c>
      <c r="AC22" s="15">
        <v>0.81200000000000006</v>
      </c>
      <c r="AD22" s="15">
        <v>0.84299999999999997</v>
      </c>
      <c r="AE22" s="15">
        <v>0.63100000000000001</v>
      </c>
      <c r="AF22" s="15">
        <v>0.73799999999999999</v>
      </c>
      <c r="AG22" s="15">
        <v>0.71799999999999997</v>
      </c>
      <c r="AH22" s="15">
        <v>0.78800000000000003</v>
      </c>
      <c r="AI22" s="15">
        <v>0.92700000000000005</v>
      </c>
      <c r="AJ22" s="15">
        <v>0.72799999999999998</v>
      </c>
      <c r="AK22" s="15">
        <v>0.63600000000000001</v>
      </c>
      <c r="AL22" s="15">
        <v>0.47499999999999998</v>
      </c>
      <c r="AM22" s="15">
        <v>0.54900000000000004</v>
      </c>
      <c r="AN22" s="15">
        <v>0.88900000000000001</v>
      </c>
      <c r="AO22" s="15">
        <v>1.075</v>
      </c>
      <c r="AP22" s="15">
        <v>0.75700000000000001</v>
      </c>
      <c r="AQ22" s="15">
        <v>0.67700000000000005</v>
      </c>
      <c r="AR22" s="15">
        <v>0.89</v>
      </c>
      <c r="AS22" s="15">
        <v>0.89600000000000002</v>
      </c>
      <c r="AT22" s="15">
        <v>0.998</v>
      </c>
      <c r="AU22" s="15">
        <v>1.149</v>
      </c>
      <c r="AV22" s="15">
        <v>0.71699999999999997</v>
      </c>
      <c r="AW22" s="15">
        <v>0.76800000000000002</v>
      </c>
      <c r="AX22" s="15">
        <v>0.74299999999999999</v>
      </c>
      <c r="AY22" s="15">
        <v>0.80600000000000005</v>
      </c>
      <c r="AZ22" s="15">
        <v>0.84799999999999998</v>
      </c>
      <c r="BA22" s="15">
        <v>0.98499999999999999</v>
      </c>
      <c r="BB22" s="15">
        <v>0.75600000000000001</v>
      </c>
      <c r="BC22" s="15">
        <v>0.63100000000000001</v>
      </c>
      <c r="BD22" s="15">
        <v>0.64200000000000002</v>
      </c>
      <c r="BE22" s="15">
        <v>1.2370000000000001</v>
      </c>
      <c r="BF22" s="15">
        <v>1.19</v>
      </c>
      <c r="BG22" s="15">
        <v>0.67600000000000005</v>
      </c>
      <c r="BH22" s="15">
        <v>0.72399999999999998</v>
      </c>
      <c r="BI22" s="15">
        <v>0.66700000000000004</v>
      </c>
      <c r="BJ22" s="15">
        <v>1.2749999999999999</v>
      </c>
      <c r="BK22" s="15">
        <v>0.878</v>
      </c>
      <c r="BL22" s="15">
        <v>0.90900000000000003</v>
      </c>
      <c r="BM22" s="15">
        <v>0.72299999999999998</v>
      </c>
      <c r="BN22" s="15">
        <v>0.80600000000000005</v>
      </c>
      <c r="BO22" s="15">
        <v>0.92500000000000004</v>
      </c>
      <c r="BP22" s="15">
        <v>0.64400000000000002</v>
      </c>
      <c r="BQ22" s="15">
        <v>0.47199999999999998</v>
      </c>
      <c r="BR22" s="15">
        <v>1.222</v>
      </c>
      <c r="BS22" s="15">
        <v>0.69499999999999995</v>
      </c>
      <c r="BT22" s="15">
        <v>0.89200000000000002</v>
      </c>
      <c r="BU22" s="15">
        <v>0.47499999999999998</v>
      </c>
      <c r="BV22" s="15">
        <v>1.085</v>
      </c>
      <c r="BW22" s="15">
        <v>0.95799999999999996</v>
      </c>
      <c r="BX22" s="15">
        <v>1.0249999999999999</v>
      </c>
      <c r="BY22" s="15">
        <v>0.75600000000000001</v>
      </c>
      <c r="BZ22" s="15">
        <v>0.51800000000000002</v>
      </c>
      <c r="CA22" s="15">
        <v>0.70599999999999996</v>
      </c>
      <c r="CB22" s="15">
        <v>0.46800000000000003</v>
      </c>
      <c r="CC22" s="15">
        <v>0.50900000000000001</v>
      </c>
      <c r="CD22" s="15">
        <v>0.61499999999999999</v>
      </c>
      <c r="CE22" s="15">
        <v>0.59899999999999998</v>
      </c>
      <c r="CF22" s="15">
        <v>0.47899999999999998</v>
      </c>
      <c r="CG22" s="15">
        <v>0.57399999999999995</v>
      </c>
      <c r="CH22" s="15">
        <v>0.49299999999999999</v>
      </c>
      <c r="CI22" s="15">
        <v>0.48499999999999999</v>
      </c>
      <c r="CJ22" s="15">
        <v>0.54800000000000004</v>
      </c>
      <c r="CK22" s="15">
        <v>0.47699999999999998</v>
      </c>
      <c r="CL22" s="15">
        <v>0.56599999999999995</v>
      </c>
      <c r="CM22" s="15">
        <v>0.51400000000000001</v>
      </c>
      <c r="CN22" s="15">
        <v>0.54700000000000004</v>
      </c>
      <c r="CO22" s="15">
        <v>0.46100000000000002</v>
      </c>
      <c r="CP22" s="15">
        <v>0.47399999999999998</v>
      </c>
      <c r="CQ22" s="15">
        <v>0.496</v>
      </c>
      <c r="CR22" s="15">
        <v>0.52900000000000003</v>
      </c>
      <c r="CS22" s="15">
        <v>0.48899999999999999</v>
      </c>
      <c r="CT22" s="15">
        <v>0.58699999999999997</v>
      </c>
      <c r="CU22" s="15">
        <v>0.51100000000000001</v>
      </c>
      <c r="CV22" s="15">
        <v>0.48599999999999999</v>
      </c>
      <c r="CW22" s="15">
        <v>0.42899999999999999</v>
      </c>
      <c r="CX22" s="15">
        <v>0.625</v>
      </c>
      <c r="CY22" s="15">
        <v>0.45800000000000002</v>
      </c>
      <c r="CZ22" s="15">
        <v>0.54900000000000004</v>
      </c>
      <c r="DA22" s="15">
        <v>0.73099999999999998</v>
      </c>
      <c r="DB22" s="15">
        <v>0.56599999999999995</v>
      </c>
      <c r="DC22" s="15">
        <v>0.50600000000000001</v>
      </c>
      <c r="DD22" s="15">
        <v>0.56999999999999995</v>
      </c>
      <c r="DE22" s="15">
        <v>0.79700000000000004</v>
      </c>
      <c r="DF22" s="15">
        <v>0.71599999999999997</v>
      </c>
      <c r="DG22" s="15">
        <v>0.35</v>
      </c>
      <c r="DH22" s="15">
        <v>0.84699999999999998</v>
      </c>
      <c r="DI22" s="15">
        <v>0.58599999999999997</v>
      </c>
      <c r="DJ22" s="15">
        <v>0.63400000000000001</v>
      </c>
      <c r="DK22" s="15">
        <v>0.70499999999999996</v>
      </c>
      <c r="DL22" s="15">
        <v>0.55200000000000005</v>
      </c>
      <c r="DM22" s="15">
        <v>0.52100000000000002</v>
      </c>
      <c r="DN22" s="15">
        <v>0.92</v>
      </c>
      <c r="DO22" s="15">
        <v>0.70699999999999996</v>
      </c>
      <c r="DP22" s="15">
        <v>0.60499999999999998</v>
      </c>
      <c r="DQ22" s="15">
        <v>0.88500000000000001</v>
      </c>
      <c r="DR22" s="15">
        <v>0.64200000000000002</v>
      </c>
      <c r="DS22" s="15">
        <v>0.45</v>
      </c>
      <c r="DT22" s="15">
        <v>0.627</v>
      </c>
      <c r="DU22" s="15">
        <v>0.55200000000000005</v>
      </c>
      <c r="DV22" s="15">
        <v>0.56699999999999995</v>
      </c>
      <c r="DW22" s="15">
        <v>0.41099999999999998</v>
      </c>
      <c r="DX22" s="15">
        <v>0.46400000000000002</v>
      </c>
    </row>
    <row r="23" spans="1:128" s="2" customFormat="1" ht="33.75" x14ac:dyDescent="0.2">
      <c r="A23" s="12"/>
      <c r="B23" s="13" t="s">
        <v>143</v>
      </c>
      <c r="C23" s="32"/>
      <c r="D23" s="15">
        <v>6.4000000000000001E-2</v>
      </c>
      <c r="E23" s="15">
        <v>5.8000000000000003E-2</v>
      </c>
      <c r="F23" s="15">
        <v>7.1999999999999995E-2</v>
      </c>
      <c r="G23" s="15">
        <v>2.8000000000000001E-2</v>
      </c>
      <c r="H23" s="15">
        <v>2.8000000000000001E-2</v>
      </c>
      <c r="I23" s="15">
        <v>2.7E-2</v>
      </c>
      <c r="J23" s="15">
        <v>6.6000000000000003E-2</v>
      </c>
      <c r="K23" s="15">
        <v>2.3E-2</v>
      </c>
      <c r="L23" s="15">
        <v>1.9E-2</v>
      </c>
      <c r="M23" s="15">
        <v>4.4999999999999998E-2</v>
      </c>
      <c r="N23" s="15">
        <v>2.1999999999999999E-2</v>
      </c>
      <c r="O23" s="15">
        <v>2.4E-2</v>
      </c>
      <c r="P23" s="15">
        <v>1.7000000000000001E-2</v>
      </c>
      <c r="Q23" s="15">
        <v>1.9E-2</v>
      </c>
      <c r="R23" s="15">
        <v>2.7E-2</v>
      </c>
      <c r="S23" s="15">
        <v>2.7E-2</v>
      </c>
      <c r="T23" s="15">
        <v>2.5000000000000001E-2</v>
      </c>
      <c r="U23" s="15">
        <v>2.8000000000000001E-2</v>
      </c>
      <c r="V23" s="15">
        <v>0.04</v>
      </c>
      <c r="W23" s="15">
        <v>2.7E-2</v>
      </c>
      <c r="X23" s="15">
        <v>2.5999999999999999E-2</v>
      </c>
      <c r="Y23" s="15">
        <v>2.1999999999999999E-2</v>
      </c>
      <c r="Z23" s="15">
        <v>1.7999999999999999E-2</v>
      </c>
      <c r="AA23" s="15">
        <v>1.4E-2</v>
      </c>
      <c r="AB23" s="15">
        <v>4.2999999999999997E-2</v>
      </c>
      <c r="AC23" s="15">
        <v>5.5E-2</v>
      </c>
      <c r="AD23" s="15">
        <v>3.4000000000000002E-2</v>
      </c>
      <c r="AE23" s="15">
        <v>2.4E-2</v>
      </c>
      <c r="AF23" s="15">
        <v>6.9000000000000006E-2</v>
      </c>
      <c r="AG23" s="15">
        <v>2.3E-2</v>
      </c>
      <c r="AH23" s="15">
        <v>3.1E-2</v>
      </c>
      <c r="AI23" s="15">
        <v>0.04</v>
      </c>
      <c r="AJ23" s="15">
        <v>2.5999999999999999E-2</v>
      </c>
      <c r="AK23" s="15">
        <v>1.9E-2</v>
      </c>
      <c r="AL23" s="15">
        <v>2.7E-2</v>
      </c>
      <c r="AM23" s="15">
        <v>2.4E-2</v>
      </c>
      <c r="AN23" s="15">
        <v>4.1000000000000002E-2</v>
      </c>
      <c r="AO23" s="15">
        <v>2.7E-2</v>
      </c>
      <c r="AP23" s="15">
        <v>2.5000000000000001E-2</v>
      </c>
      <c r="AQ23" s="15">
        <v>2.1000000000000001E-2</v>
      </c>
      <c r="AR23" s="15">
        <v>3.4000000000000002E-2</v>
      </c>
      <c r="AS23" s="15">
        <v>1.4E-2</v>
      </c>
      <c r="AT23" s="15">
        <v>1.9E-2</v>
      </c>
      <c r="AU23" s="15">
        <v>2.1000000000000001E-2</v>
      </c>
      <c r="AV23" s="15">
        <v>2.1000000000000001E-2</v>
      </c>
      <c r="AW23" s="15">
        <v>2.1000000000000001E-2</v>
      </c>
      <c r="AX23" s="15">
        <v>2.1999999999999999E-2</v>
      </c>
      <c r="AY23" s="15">
        <v>4.2999999999999997E-2</v>
      </c>
      <c r="AZ23" s="15">
        <v>2.5999999999999999E-2</v>
      </c>
      <c r="BA23" s="15">
        <v>2.7E-2</v>
      </c>
      <c r="BB23" s="15">
        <v>2.5000000000000001E-2</v>
      </c>
      <c r="BC23" s="15">
        <v>2.4E-2</v>
      </c>
      <c r="BD23" s="15">
        <v>2.5999999999999999E-2</v>
      </c>
      <c r="BE23" s="15">
        <v>0.02</v>
      </c>
      <c r="BF23" s="15">
        <v>0.02</v>
      </c>
      <c r="BG23" s="15">
        <v>0.02</v>
      </c>
      <c r="BH23" s="15">
        <v>0.02</v>
      </c>
      <c r="BI23" s="15">
        <v>0.02</v>
      </c>
      <c r="BJ23" s="15">
        <v>0.02</v>
      </c>
      <c r="BK23" s="15">
        <v>0.04</v>
      </c>
      <c r="BL23" s="15">
        <v>3.7999999999999999E-2</v>
      </c>
      <c r="BM23" s="15">
        <v>2.9000000000000001E-2</v>
      </c>
      <c r="BN23" s="15">
        <v>2.7E-2</v>
      </c>
      <c r="BO23" s="15">
        <v>3.3000000000000002E-2</v>
      </c>
      <c r="BP23" s="15">
        <v>3.2000000000000001E-2</v>
      </c>
      <c r="BQ23" s="15">
        <v>5.8999999999999997E-2</v>
      </c>
      <c r="BR23" s="15">
        <v>3.9E-2</v>
      </c>
      <c r="BS23" s="15">
        <v>4.2000000000000003E-2</v>
      </c>
      <c r="BT23" s="15">
        <v>3.6999999999999998E-2</v>
      </c>
      <c r="BU23" s="15">
        <v>6.5000000000000002E-2</v>
      </c>
      <c r="BV23" s="15">
        <v>2.5000000000000001E-2</v>
      </c>
      <c r="BW23" s="15">
        <v>1.6E-2</v>
      </c>
      <c r="BX23" s="15">
        <v>1.7000000000000001E-2</v>
      </c>
      <c r="BY23" s="15">
        <v>5.3999999999999999E-2</v>
      </c>
      <c r="BZ23" s="15">
        <v>6.4000000000000001E-2</v>
      </c>
      <c r="CA23" s="15">
        <v>5.3999999999999999E-2</v>
      </c>
      <c r="CB23" s="15">
        <v>5.6000000000000001E-2</v>
      </c>
      <c r="CC23" s="15">
        <v>4.5999999999999999E-2</v>
      </c>
      <c r="CD23" s="15">
        <v>3.7999999999999999E-2</v>
      </c>
      <c r="CE23" s="15">
        <v>3.2000000000000001E-2</v>
      </c>
      <c r="CF23" s="15">
        <v>2.8000000000000001E-2</v>
      </c>
      <c r="CG23" s="15">
        <v>3.9E-2</v>
      </c>
      <c r="CH23" s="15">
        <v>2.5999999999999999E-2</v>
      </c>
      <c r="CI23" s="15">
        <v>1.7999999999999999E-2</v>
      </c>
      <c r="CJ23" s="15">
        <v>2.5000000000000001E-2</v>
      </c>
      <c r="CK23" s="15">
        <v>3.3000000000000002E-2</v>
      </c>
      <c r="CL23" s="15">
        <v>5.3999999999999999E-2</v>
      </c>
      <c r="CM23" s="15">
        <v>1.9E-2</v>
      </c>
      <c r="CN23" s="15">
        <v>2.7E-2</v>
      </c>
      <c r="CO23" s="15">
        <v>2.7E-2</v>
      </c>
      <c r="CP23" s="15">
        <v>6.3E-2</v>
      </c>
      <c r="CQ23" s="15">
        <v>4.1000000000000002E-2</v>
      </c>
      <c r="CR23" s="15">
        <v>1.7000000000000001E-2</v>
      </c>
      <c r="CS23" s="15">
        <v>3.5999999999999997E-2</v>
      </c>
      <c r="CT23" s="15">
        <v>2.5999999999999999E-2</v>
      </c>
      <c r="CU23" s="15">
        <v>2.3E-2</v>
      </c>
      <c r="CV23" s="15">
        <v>2.5999999999999999E-2</v>
      </c>
      <c r="CW23" s="15">
        <v>3.7999999999999999E-2</v>
      </c>
      <c r="CX23" s="15">
        <v>3.9E-2</v>
      </c>
      <c r="CY23" s="15">
        <v>2.4E-2</v>
      </c>
      <c r="CZ23" s="15">
        <v>3.7999999999999999E-2</v>
      </c>
      <c r="DA23" s="15">
        <v>3.7999999999999999E-2</v>
      </c>
      <c r="DB23" s="15">
        <v>3.3000000000000002E-2</v>
      </c>
      <c r="DC23" s="15">
        <v>3.5000000000000003E-2</v>
      </c>
      <c r="DD23" s="15">
        <v>2.7E-2</v>
      </c>
      <c r="DE23" s="15">
        <v>0.04</v>
      </c>
      <c r="DF23" s="15">
        <v>2.4E-2</v>
      </c>
      <c r="DG23" s="15">
        <v>2.1000000000000001E-2</v>
      </c>
      <c r="DH23" s="15">
        <v>6.3E-2</v>
      </c>
      <c r="DI23" s="15">
        <v>4.9000000000000002E-2</v>
      </c>
      <c r="DJ23" s="15">
        <v>4.7E-2</v>
      </c>
      <c r="DK23" s="15">
        <v>5.8999999999999997E-2</v>
      </c>
      <c r="DL23" s="15">
        <v>4.9000000000000002E-2</v>
      </c>
      <c r="DM23" s="15">
        <v>2.4E-2</v>
      </c>
      <c r="DN23" s="15">
        <v>5.8000000000000003E-2</v>
      </c>
      <c r="DO23" s="15">
        <v>8.4000000000000005E-2</v>
      </c>
      <c r="DP23" s="15">
        <v>2.9000000000000001E-2</v>
      </c>
      <c r="DQ23" s="15">
        <v>3.6999999999999998E-2</v>
      </c>
      <c r="DR23" s="15">
        <v>1.7000000000000001E-2</v>
      </c>
      <c r="DS23" s="15">
        <v>0.04</v>
      </c>
      <c r="DT23" s="15">
        <v>3.3000000000000002E-2</v>
      </c>
      <c r="DU23" s="15">
        <v>2.1000000000000001E-2</v>
      </c>
      <c r="DV23" s="15">
        <v>6.7000000000000004E-2</v>
      </c>
      <c r="DW23" s="15">
        <v>3.2000000000000001E-2</v>
      </c>
      <c r="DX23" s="15">
        <v>1.7000000000000001E-2</v>
      </c>
    </row>
    <row r="24" spans="1:128" s="7" customFormat="1" ht="27" customHeight="1" x14ac:dyDescent="0.15">
      <c r="A24" s="38" t="s">
        <v>144</v>
      </c>
      <c r="B24" s="39"/>
      <c r="C24" s="10" t="str">
        <f>C6</f>
        <v>Періодичність надання послуг</v>
      </c>
      <c r="D24" s="11">
        <v>0.32300000000000001</v>
      </c>
      <c r="E24" s="11">
        <v>0.34499999999999997</v>
      </c>
      <c r="F24" s="11">
        <v>0.16600000000000001</v>
      </c>
      <c r="G24" s="11">
        <v>0.25700000000000001</v>
      </c>
      <c r="H24" s="11">
        <v>0.25600000000000001</v>
      </c>
      <c r="I24" s="11">
        <v>0.246</v>
      </c>
      <c r="J24" s="11">
        <v>0.747</v>
      </c>
      <c r="K24" s="11">
        <v>0.24199999999999999</v>
      </c>
      <c r="L24" s="11">
        <v>0.26500000000000001</v>
      </c>
      <c r="M24" s="11">
        <v>0.28100000000000003</v>
      </c>
      <c r="N24" s="11">
        <v>0.29899999999999999</v>
      </c>
      <c r="O24" s="11">
        <v>0.30499999999999999</v>
      </c>
      <c r="P24" s="11">
        <v>0.24199999999999999</v>
      </c>
      <c r="Q24" s="11">
        <v>0.254</v>
      </c>
      <c r="R24" s="11">
        <v>0.33600000000000002</v>
      </c>
      <c r="S24" s="11">
        <v>0.318</v>
      </c>
      <c r="T24" s="11">
        <v>0.26100000000000001</v>
      </c>
      <c r="U24" s="11">
        <v>0.28699999999999998</v>
      </c>
      <c r="V24" s="11">
        <v>0.28899999999999998</v>
      </c>
      <c r="W24" s="11">
        <v>0.255</v>
      </c>
      <c r="X24" s="11">
        <v>0.249</v>
      </c>
      <c r="Y24" s="11">
        <v>0.34499999999999997</v>
      </c>
      <c r="Z24" s="11">
        <v>0.27</v>
      </c>
      <c r="AA24" s="11">
        <v>0.22600000000000001</v>
      </c>
      <c r="AB24" s="11">
        <v>0.25700000000000001</v>
      </c>
      <c r="AC24" s="11">
        <v>0.251</v>
      </c>
      <c r="AD24" s="11">
        <v>0.27200000000000002</v>
      </c>
      <c r="AE24" s="11">
        <v>0.23899999999999999</v>
      </c>
      <c r="AF24" s="11">
        <v>0.42</v>
      </c>
      <c r="AG24" s="11">
        <v>0.22900000000000001</v>
      </c>
      <c r="AH24" s="11">
        <v>0.219</v>
      </c>
      <c r="AI24" s="11">
        <v>0.20799999999999999</v>
      </c>
      <c r="AJ24" s="11">
        <v>0.28000000000000003</v>
      </c>
      <c r="AK24" s="11">
        <v>0.27</v>
      </c>
      <c r="AL24" s="11">
        <v>0.308</v>
      </c>
      <c r="AM24" s="11">
        <v>0.186</v>
      </c>
      <c r="AN24" s="11">
        <v>0.29399999999999998</v>
      </c>
      <c r="AO24" s="11">
        <v>0.25600000000000001</v>
      </c>
      <c r="AP24" s="11">
        <v>0.185</v>
      </c>
      <c r="AQ24" s="11">
        <v>0.30599999999999999</v>
      </c>
      <c r="AR24" s="11">
        <v>0.308</v>
      </c>
      <c r="AS24" s="11">
        <v>0.188</v>
      </c>
      <c r="AT24" s="11">
        <v>0.186</v>
      </c>
      <c r="AU24" s="11">
        <v>0.22900000000000001</v>
      </c>
      <c r="AV24" s="11">
        <v>0.215</v>
      </c>
      <c r="AW24" s="11">
        <v>0.20499999999999999</v>
      </c>
      <c r="AX24" s="11">
        <v>0.215</v>
      </c>
      <c r="AY24" s="11">
        <v>0.248</v>
      </c>
      <c r="AZ24" s="11">
        <v>0.247</v>
      </c>
      <c r="BA24" s="11">
        <v>0.23</v>
      </c>
      <c r="BB24" s="11">
        <v>0.19600000000000001</v>
      </c>
      <c r="BC24" s="11">
        <v>0.16900000000000001</v>
      </c>
      <c r="BD24" s="11">
        <v>0.245</v>
      </c>
      <c r="BE24" s="11">
        <v>0.19500000000000001</v>
      </c>
      <c r="BF24" s="11">
        <v>0.30399999999999999</v>
      </c>
      <c r="BG24" s="11">
        <v>0.21199999999999999</v>
      </c>
      <c r="BH24" s="11">
        <v>0.22500000000000001</v>
      </c>
      <c r="BI24" s="11">
        <v>0.23799999999999999</v>
      </c>
      <c r="BJ24" s="11">
        <v>0.23799999999999999</v>
      </c>
      <c r="BK24" s="11">
        <v>0.20599999999999999</v>
      </c>
      <c r="BL24" s="11">
        <v>0.27</v>
      </c>
      <c r="BM24" s="11">
        <v>0.25900000000000001</v>
      </c>
      <c r="BN24" s="11">
        <v>0.24299999999999999</v>
      </c>
      <c r="BO24" s="11">
        <v>0.27300000000000002</v>
      </c>
      <c r="BP24" s="11">
        <v>0.19400000000000001</v>
      </c>
      <c r="BQ24" s="11">
        <v>0.34</v>
      </c>
      <c r="BR24" s="11">
        <v>0.22500000000000001</v>
      </c>
      <c r="BS24" s="11">
        <v>0.23300000000000001</v>
      </c>
      <c r="BT24" s="11">
        <v>0.224</v>
      </c>
      <c r="BU24" s="11">
        <v>0.33400000000000002</v>
      </c>
      <c r="BV24" s="11">
        <v>0.21199999999999999</v>
      </c>
      <c r="BW24" s="11">
        <v>0.21199999999999999</v>
      </c>
      <c r="BX24" s="11">
        <v>0.22700000000000001</v>
      </c>
      <c r="BY24" s="11">
        <v>0.153</v>
      </c>
      <c r="BZ24" s="11">
        <v>0.21</v>
      </c>
      <c r="CA24" s="11">
        <v>0.29899999999999999</v>
      </c>
      <c r="CB24" s="11">
        <v>0.60199999999999998</v>
      </c>
      <c r="CC24" s="11">
        <v>0.34200000000000003</v>
      </c>
      <c r="CD24" s="11">
        <v>0.53100000000000003</v>
      </c>
      <c r="CE24" s="11">
        <v>0.73499999999999999</v>
      </c>
      <c r="CF24" s="11">
        <v>0.50600000000000001</v>
      </c>
      <c r="CG24" s="11">
        <v>0.63</v>
      </c>
      <c r="CH24" s="11">
        <v>0.44600000000000001</v>
      </c>
      <c r="CI24" s="11">
        <v>0.44</v>
      </c>
      <c r="CJ24" s="11">
        <v>0.40400000000000003</v>
      </c>
      <c r="CK24" s="11">
        <v>0.43</v>
      </c>
      <c r="CL24" s="11">
        <v>0.55500000000000005</v>
      </c>
      <c r="CM24" s="11">
        <v>0.39600000000000002</v>
      </c>
      <c r="CN24" s="11">
        <v>0.53100000000000003</v>
      </c>
      <c r="CO24" s="11">
        <v>0.48</v>
      </c>
      <c r="CP24" s="11">
        <v>0.47799999999999998</v>
      </c>
      <c r="CQ24" s="11">
        <v>0.57499999999999996</v>
      </c>
      <c r="CR24" s="11">
        <v>0.41199999999999998</v>
      </c>
      <c r="CS24" s="11">
        <v>0.44600000000000001</v>
      </c>
      <c r="CT24" s="11">
        <v>0.59799999999999998</v>
      </c>
      <c r="CU24" s="11">
        <v>0.59799999999999998</v>
      </c>
      <c r="CV24" s="11">
        <v>0.371</v>
      </c>
      <c r="CW24" s="11">
        <v>0.55200000000000005</v>
      </c>
      <c r="CX24" s="11">
        <v>0.58799999999999997</v>
      </c>
      <c r="CY24" s="11">
        <v>0.66200000000000003</v>
      </c>
      <c r="CZ24" s="11">
        <v>0.6</v>
      </c>
      <c r="DA24" s="11">
        <v>0.54300000000000004</v>
      </c>
      <c r="DB24" s="11">
        <v>0.56299999999999994</v>
      </c>
      <c r="DC24" s="11">
        <v>0.61</v>
      </c>
      <c r="DD24" s="11">
        <v>0.45300000000000001</v>
      </c>
      <c r="DE24" s="11">
        <v>0.56799999999999995</v>
      </c>
      <c r="DF24" s="11">
        <v>0.37</v>
      </c>
      <c r="DG24" s="11">
        <v>0.60399999999999998</v>
      </c>
      <c r="DH24" s="11">
        <v>0.627</v>
      </c>
      <c r="DI24" s="11">
        <v>0.503</v>
      </c>
      <c r="DJ24" s="11">
        <v>0.50600000000000001</v>
      </c>
      <c r="DK24" s="11">
        <v>0.63600000000000001</v>
      </c>
      <c r="DL24" s="11">
        <v>0.54600000000000004</v>
      </c>
      <c r="DM24" s="11">
        <v>0.50900000000000001</v>
      </c>
      <c r="DN24" s="11">
        <v>0.42199999999999999</v>
      </c>
      <c r="DO24" s="11">
        <v>0.47399999999999998</v>
      </c>
      <c r="DP24" s="11">
        <v>0.38</v>
      </c>
      <c r="DQ24" s="11">
        <v>0.433</v>
      </c>
      <c r="DR24" s="11">
        <v>0.56000000000000005</v>
      </c>
      <c r="DS24" s="11">
        <v>0.73699999999999999</v>
      </c>
      <c r="DT24" s="11">
        <v>0.504</v>
      </c>
      <c r="DU24" s="11">
        <v>0.33600000000000002</v>
      </c>
      <c r="DV24" s="11">
        <v>0.57899999999999996</v>
      </c>
      <c r="DW24" s="11">
        <v>0.873</v>
      </c>
      <c r="DX24" s="11">
        <v>0.13100000000000001</v>
      </c>
    </row>
    <row r="25" spans="1:128" s="2" customFormat="1" x14ac:dyDescent="0.2">
      <c r="A25" s="12"/>
      <c r="B25" s="13" t="s">
        <v>145</v>
      </c>
      <c r="C25" s="14" t="s">
        <v>146</v>
      </c>
      <c r="D25" s="15">
        <v>0.32300000000000001</v>
      </c>
      <c r="E25" s="15">
        <v>0.34499999999999997</v>
      </c>
      <c r="F25" s="15">
        <v>0.16600000000000001</v>
      </c>
      <c r="G25" s="15">
        <v>0.25700000000000001</v>
      </c>
      <c r="H25" s="15">
        <v>0.25600000000000001</v>
      </c>
      <c r="I25" s="15">
        <v>0.246</v>
      </c>
      <c r="J25" s="15">
        <v>0.747</v>
      </c>
      <c r="K25" s="15">
        <v>0.24199999999999999</v>
      </c>
      <c r="L25" s="15">
        <v>0.26500000000000001</v>
      </c>
      <c r="M25" s="15">
        <v>0.28100000000000003</v>
      </c>
      <c r="N25" s="15">
        <v>0.29899999999999999</v>
      </c>
      <c r="O25" s="15">
        <v>0.30499999999999999</v>
      </c>
      <c r="P25" s="15">
        <v>0.24199999999999999</v>
      </c>
      <c r="Q25" s="15">
        <v>0.254</v>
      </c>
      <c r="R25" s="15">
        <v>0.33600000000000002</v>
      </c>
      <c r="S25" s="15">
        <v>0.318</v>
      </c>
      <c r="T25" s="15">
        <v>0.26100000000000001</v>
      </c>
      <c r="U25" s="15">
        <v>0.28699999999999998</v>
      </c>
      <c r="V25" s="15">
        <v>0.28899999999999998</v>
      </c>
      <c r="W25" s="15">
        <v>0.255</v>
      </c>
      <c r="X25" s="15">
        <v>0.249</v>
      </c>
      <c r="Y25" s="15">
        <v>0.34499999999999997</v>
      </c>
      <c r="Z25" s="15">
        <v>0.27</v>
      </c>
      <c r="AA25" s="15">
        <v>0.22600000000000001</v>
      </c>
      <c r="AB25" s="15">
        <v>0.25700000000000001</v>
      </c>
      <c r="AC25" s="15">
        <v>0.251</v>
      </c>
      <c r="AD25" s="15">
        <v>0.27200000000000002</v>
      </c>
      <c r="AE25" s="15">
        <v>0.23899999999999999</v>
      </c>
      <c r="AF25" s="15">
        <v>0.42</v>
      </c>
      <c r="AG25" s="15">
        <v>0.22900000000000001</v>
      </c>
      <c r="AH25" s="15">
        <v>0.219</v>
      </c>
      <c r="AI25" s="15">
        <v>0.20799999999999999</v>
      </c>
      <c r="AJ25" s="15">
        <v>0.28000000000000003</v>
      </c>
      <c r="AK25" s="15">
        <v>0.27</v>
      </c>
      <c r="AL25" s="15">
        <v>0.308</v>
      </c>
      <c r="AM25" s="15">
        <v>0.186</v>
      </c>
      <c r="AN25" s="15">
        <v>0.29399999999999998</v>
      </c>
      <c r="AO25" s="15">
        <v>0.25600000000000001</v>
      </c>
      <c r="AP25" s="15">
        <v>0.185</v>
      </c>
      <c r="AQ25" s="15">
        <v>0.30599999999999999</v>
      </c>
      <c r="AR25" s="15">
        <v>0.308</v>
      </c>
      <c r="AS25" s="15">
        <v>0.188</v>
      </c>
      <c r="AT25" s="15">
        <v>0.186</v>
      </c>
      <c r="AU25" s="15">
        <v>0.22900000000000001</v>
      </c>
      <c r="AV25" s="15">
        <v>0.215</v>
      </c>
      <c r="AW25" s="15">
        <v>0.20499999999999999</v>
      </c>
      <c r="AX25" s="15">
        <v>0.215</v>
      </c>
      <c r="AY25" s="15">
        <v>0.248</v>
      </c>
      <c r="AZ25" s="15">
        <v>0.247</v>
      </c>
      <c r="BA25" s="15">
        <v>0.23</v>
      </c>
      <c r="BB25" s="15">
        <v>0.19600000000000001</v>
      </c>
      <c r="BC25" s="15">
        <v>0.16900000000000001</v>
      </c>
      <c r="BD25" s="15">
        <v>0.245</v>
      </c>
      <c r="BE25" s="15">
        <v>0.19500000000000001</v>
      </c>
      <c r="BF25" s="15">
        <v>0.30399999999999999</v>
      </c>
      <c r="BG25" s="15">
        <v>0.21199999999999999</v>
      </c>
      <c r="BH25" s="15">
        <v>0.22500000000000001</v>
      </c>
      <c r="BI25" s="15">
        <v>0.23799999999999999</v>
      </c>
      <c r="BJ25" s="15">
        <v>0.23799999999999999</v>
      </c>
      <c r="BK25" s="15">
        <v>0.20599999999999999</v>
      </c>
      <c r="BL25" s="15">
        <v>0.27</v>
      </c>
      <c r="BM25" s="15">
        <v>0.25900000000000001</v>
      </c>
      <c r="BN25" s="15">
        <v>0.24299999999999999</v>
      </c>
      <c r="BO25" s="15">
        <v>0.27300000000000002</v>
      </c>
      <c r="BP25" s="15">
        <v>0.19400000000000001</v>
      </c>
      <c r="BQ25" s="15">
        <v>0.34</v>
      </c>
      <c r="BR25" s="15">
        <v>0.22500000000000001</v>
      </c>
      <c r="BS25" s="15">
        <v>0.23300000000000001</v>
      </c>
      <c r="BT25" s="15">
        <v>0.224</v>
      </c>
      <c r="BU25" s="15">
        <v>0.33400000000000002</v>
      </c>
      <c r="BV25" s="15">
        <v>0.21199999999999999</v>
      </c>
      <c r="BW25" s="15">
        <v>0.21199999999999999</v>
      </c>
      <c r="BX25" s="15">
        <v>0.22700000000000001</v>
      </c>
      <c r="BY25" s="15">
        <v>0.153</v>
      </c>
      <c r="BZ25" s="15">
        <v>0.21</v>
      </c>
      <c r="CA25" s="15">
        <v>0.29899999999999999</v>
      </c>
      <c r="CB25" s="15">
        <v>0.60199999999999998</v>
      </c>
      <c r="CC25" s="15">
        <v>8.3000000000000004E-2</v>
      </c>
      <c r="CD25" s="15">
        <v>0.221</v>
      </c>
      <c r="CE25" s="15">
        <v>0.223</v>
      </c>
      <c r="CF25" s="15">
        <v>0.21199999999999999</v>
      </c>
      <c r="CG25" s="15">
        <v>0.28499999999999998</v>
      </c>
      <c r="CH25" s="15">
        <v>0.17499999999999999</v>
      </c>
      <c r="CI25" s="15">
        <v>0.14899999999999999</v>
      </c>
      <c r="CJ25" s="15">
        <v>0.17599999999999999</v>
      </c>
      <c r="CK25" s="15">
        <v>0.14000000000000001</v>
      </c>
      <c r="CL25" s="15">
        <v>0.224</v>
      </c>
      <c r="CM25" s="15">
        <v>0.14499999999999999</v>
      </c>
      <c r="CN25" s="15">
        <v>0.19700000000000001</v>
      </c>
      <c r="CO25" s="15">
        <v>0.184</v>
      </c>
      <c r="CP25" s="15">
        <v>0.21099999999999999</v>
      </c>
      <c r="CQ25" s="15">
        <v>0.22800000000000001</v>
      </c>
      <c r="CR25" s="15">
        <v>0.11</v>
      </c>
      <c r="CS25" s="15">
        <v>0.16200000000000001</v>
      </c>
      <c r="CT25" s="15">
        <v>0.27</v>
      </c>
      <c r="CU25" s="15">
        <v>0.26800000000000002</v>
      </c>
      <c r="CV25" s="15">
        <v>0.121</v>
      </c>
      <c r="CW25" s="15">
        <v>0.19400000000000001</v>
      </c>
      <c r="CX25" s="15">
        <v>0.19800000000000001</v>
      </c>
      <c r="CY25" s="15">
        <v>0.374</v>
      </c>
      <c r="CZ25" s="15">
        <v>0.20699999999999999</v>
      </c>
      <c r="DA25" s="15">
        <v>0.20499999999999999</v>
      </c>
      <c r="DB25" s="15">
        <v>0.24099999999999999</v>
      </c>
      <c r="DC25" s="15">
        <v>0.27</v>
      </c>
      <c r="DD25" s="15">
        <v>0.14299999999999999</v>
      </c>
      <c r="DE25" s="15">
        <v>0.217</v>
      </c>
      <c r="DF25" s="15">
        <v>0.13900000000000001</v>
      </c>
      <c r="DG25" s="15">
        <v>0.217</v>
      </c>
      <c r="DH25" s="15">
        <v>0.24</v>
      </c>
      <c r="DI25" s="15">
        <v>0.20200000000000001</v>
      </c>
      <c r="DJ25" s="15">
        <v>0.20100000000000001</v>
      </c>
      <c r="DK25" s="15">
        <v>0.29799999999999999</v>
      </c>
      <c r="DL25" s="15">
        <v>0.29499999999999998</v>
      </c>
      <c r="DM25" s="15">
        <v>0.224</v>
      </c>
      <c r="DN25" s="15">
        <v>0.18099999999999999</v>
      </c>
      <c r="DO25" s="15">
        <v>0.17799999999999999</v>
      </c>
      <c r="DP25" s="15">
        <v>0.14799999999999999</v>
      </c>
      <c r="DQ25" s="15">
        <v>0.193</v>
      </c>
      <c r="DR25" s="15">
        <v>0.26100000000000001</v>
      </c>
      <c r="DS25" s="15">
        <v>0.31</v>
      </c>
      <c r="DT25" s="15">
        <v>0.21299999999999999</v>
      </c>
      <c r="DU25" s="15">
        <v>0.13500000000000001</v>
      </c>
      <c r="DV25" s="15">
        <v>0.25900000000000001</v>
      </c>
      <c r="DW25" s="15">
        <v>0.314</v>
      </c>
      <c r="DX25" s="15">
        <v>0.13100000000000001</v>
      </c>
    </row>
    <row r="26" spans="1:128" s="2" customFormat="1" x14ac:dyDescent="0.2">
      <c r="A26" s="12"/>
      <c r="B26" s="13" t="s">
        <v>147</v>
      </c>
      <c r="C26" s="14" t="s">
        <v>148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0.25900000000000001</v>
      </c>
      <c r="CD26" s="15">
        <v>0.31</v>
      </c>
      <c r="CE26" s="15">
        <v>0.51200000000000001</v>
      </c>
      <c r="CF26" s="15">
        <v>0.29399999999999998</v>
      </c>
      <c r="CG26" s="15">
        <v>0.34499999999999997</v>
      </c>
      <c r="CH26" s="15">
        <v>0.27100000000000002</v>
      </c>
      <c r="CI26" s="15">
        <v>0.29099999999999998</v>
      </c>
      <c r="CJ26" s="15">
        <v>0.22800000000000001</v>
      </c>
      <c r="CK26" s="15">
        <v>0.28999999999999998</v>
      </c>
      <c r="CL26" s="15">
        <v>0.33100000000000002</v>
      </c>
      <c r="CM26" s="15">
        <v>0.251</v>
      </c>
      <c r="CN26" s="15">
        <v>0.33400000000000002</v>
      </c>
      <c r="CO26" s="15">
        <v>0.29599999999999999</v>
      </c>
      <c r="CP26" s="15">
        <v>0.26700000000000002</v>
      </c>
      <c r="CQ26" s="15">
        <v>0.34699999999999998</v>
      </c>
      <c r="CR26" s="15">
        <v>0.30199999999999999</v>
      </c>
      <c r="CS26" s="15">
        <v>0.28399999999999997</v>
      </c>
      <c r="CT26" s="15">
        <v>0.32800000000000001</v>
      </c>
      <c r="CU26" s="15">
        <v>0.33</v>
      </c>
      <c r="CV26" s="15">
        <v>0.25</v>
      </c>
      <c r="CW26" s="15">
        <v>0.35799999999999998</v>
      </c>
      <c r="CX26" s="15">
        <v>0.39</v>
      </c>
      <c r="CY26" s="15">
        <v>0.28799999999999998</v>
      </c>
      <c r="CZ26" s="15">
        <v>0.39300000000000002</v>
      </c>
      <c r="DA26" s="15">
        <v>0.33800000000000002</v>
      </c>
      <c r="DB26" s="15">
        <v>0.32200000000000001</v>
      </c>
      <c r="DC26" s="15">
        <v>0.34</v>
      </c>
      <c r="DD26" s="15">
        <v>0.31</v>
      </c>
      <c r="DE26" s="15">
        <v>0.35099999999999998</v>
      </c>
      <c r="DF26" s="15">
        <v>0.23100000000000001</v>
      </c>
      <c r="DG26" s="15">
        <v>0.38700000000000001</v>
      </c>
      <c r="DH26" s="15">
        <v>0.38700000000000001</v>
      </c>
      <c r="DI26" s="15">
        <v>0.30099999999999999</v>
      </c>
      <c r="DJ26" s="15">
        <v>0.30499999999999999</v>
      </c>
      <c r="DK26" s="15">
        <v>0.33800000000000002</v>
      </c>
      <c r="DL26" s="15">
        <v>0.251</v>
      </c>
      <c r="DM26" s="15">
        <v>0.28499999999999998</v>
      </c>
      <c r="DN26" s="15">
        <v>0.24099999999999999</v>
      </c>
      <c r="DO26" s="15">
        <v>0.29599999999999999</v>
      </c>
      <c r="DP26" s="15">
        <v>0.23200000000000001</v>
      </c>
      <c r="DQ26" s="15">
        <v>0.24</v>
      </c>
      <c r="DR26" s="15">
        <v>0.29899999999999999</v>
      </c>
      <c r="DS26" s="15">
        <v>0.42699999999999999</v>
      </c>
      <c r="DT26" s="15">
        <v>0.29099999999999998</v>
      </c>
      <c r="DU26" s="15">
        <v>0.20100000000000001</v>
      </c>
      <c r="DV26" s="15">
        <v>0.32</v>
      </c>
      <c r="DW26" s="15">
        <v>0.55900000000000005</v>
      </c>
      <c r="DX26" s="15">
        <v>0</v>
      </c>
    </row>
    <row r="27" spans="1:128" s="7" customFormat="1" ht="10.5" x14ac:dyDescent="0.15">
      <c r="A27" s="35" t="s">
        <v>149</v>
      </c>
      <c r="B27" s="36"/>
      <c r="C27" s="17"/>
      <c r="D27" s="11">
        <v>3.8090000000000002</v>
      </c>
      <c r="E27" s="11">
        <v>3.69</v>
      </c>
      <c r="F27" s="11">
        <v>3.1960000000000002</v>
      </c>
      <c r="G27" s="11">
        <v>3.1840000000000002</v>
      </c>
      <c r="H27" s="11">
        <v>3.0059999999999998</v>
      </c>
      <c r="I27" s="11">
        <v>3.0139999999999998</v>
      </c>
      <c r="J27" s="11">
        <v>3.8849999999999998</v>
      </c>
      <c r="K27" s="11">
        <v>2.9540000000000002</v>
      </c>
      <c r="L27" s="11">
        <v>3.1</v>
      </c>
      <c r="M27" s="11">
        <v>3.302</v>
      </c>
      <c r="N27" s="11">
        <v>3.35</v>
      </c>
      <c r="O27" s="11">
        <v>3.077</v>
      </c>
      <c r="P27" s="11">
        <v>2.8170000000000002</v>
      </c>
      <c r="Q27" s="11">
        <v>2.79</v>
      </c>
      <c r="R27" s="11">
        <v>3.4550000000000001</v>
      </c>
      <c r="S27" s="11">
        <v>3.2869999999999999</v>
      </c>
      <c r="T27" s="11">
        <v>3.3889999999999998</v>
      </c>
      <c r="U27" s="11">
        <v>3.13</v>
      </c>
      <c r="V27" s="11">
        <v>3.22</v>
      </c>
      <c r="W27" s="11">
        <v>2.6080000000000001</v>
      </c>
      <c r="X27" s="11">
        <v>3.2690000000000001</v>
      </c>
      <c r="Y27" s="11">
        <v>3.3780000000000001</v>
      </c>
      <c r="Z27" s="11">
        <v>3.5179999999999998</v>
      </c>
      <c r="AA27" s="11">
        <v>2.4710000000000001</v>
      </c>
      <c r="AB27" s="11">
        <v>3.177</v>
      </c>
      <c r="AC27" s="11">
        <v>3.4540000000000002</v>
      </c>
      <c r="AD27" s="11">
        <v>3.1589999999999998</v>
      </c>
      <c r="AE27" s="11">
        <v>2.8140000000000001</v>
      </c>
      <c r="AF27" s="11">
        <v>4.0049999999999999</v>
      </c>
      <c r="AG27" s="11">
        <v>3.1110000000000002</v>
      </c>
      <c r="AH27" s="11">
        <v>3.4140000000000001</v>
      </c>
      <c r="AI27" s="11">
        <v>3.5539999999999998</v>
      </c>
      <c r="AJ27" s="11">
        <v>3.48</v>
      </c>
      <c r="AK27" s="11">
        <v>2.6240000000000001</v>
      </c>
      <c r="AL27" s="11">
        <v>3.8570000000000002</v>
      </c>
      <c r="AM27" s="11">
        <v>2.4710000000000001</v>
      </c>
      <c r="AN27" s="11">
        <v>3.7280000000000002</v>
      </c>
      <c r="AO27" s="11">
        <v>3.3959999999999999</v>
      </c>
      <c r="AP27" s="11">
        <v>3.1179999999999999</v>
      </c>
      <c r="AQ27" s="11">
        <v>2.9249999999999998</v>
      </c>
      <c r="AR27" s="11">
        <v>3.1970000000000001</v>
      </c>
      <c r="AS27" s="11">
        <v>2.6059999999999999</v>
      </c>
      <c r="AT27" s="11">
        <v>2.9350000000000001</v>
      </c>
      <c r="AU27" s="11">
        <v>3.4750000000000001</v>
      </c>
      <c r="AV27" s="11">
        <v>2.8879999999999999</v>
      </c>
      <c r="AW27" s="11">
        <v>3.0920000000000001</v>
      </c>
      <c r="AX27" s="11">
        <v>2.964</v>
      </c>
      <c r="AY27" s="11">
        <v>3.36</v>
      </c>
      <c r="AZ27" s="11">
        <v>3.4350000000000001</v>
      </c>
      <c r="BA27" s="11">
        <v>3.29</v>
      </c>
      <c r="BB27" s="11">
        <v>4.0949999999999998</v>
      </c>
      <c r="BC27" s="11">
        <v>3.1349999999999998</v>
      </c>
      <c r="BD27" s="11">
        <v>3.327</v>
      </c>
      <c r="BE27" s="11">
        <v>3.1960000000000002</v>
      </c>
      <c r="BF27" s="11">
        <v>3.3839999999999999</v>
      </c>
      <c r="BG27" s="11">
        <v>3.0779999999999998</v>
      </c>
      <c r="BH27" s="11">
        <v>3.516</v>
      </c>
      <c r="BI27" s="11">
        <v>2.6030000000000002</v>
      </c>
      <c r="BJ27" s="11">
        <v>3.84</v>
      </c>
      <c r="BK27" s="11">
        <v>3.1219999999999999</v>
      </c>
      <c r="BL27" s="11">
        <v>3.246</v>
      </c>
      <c r="BM27" s="11">
        <v>3.0910000000000002</v>
      </c>
      <c r="BN27" s="11">
        <v>2.9140000000000001</v>
      </c>
      <c r="BO27" s="11">
        <v>3.601</v>
      </c>
      <c r="BP27" s="11">
        <v>2.5640000000000001</v>
      </c>
      <c r="BQ27" s="11">
        <v>3.4260000000000002</v>
      </c>
      <c r="BR27" s="11">
        <v>3.6930000000000001</v>
      </c>
      <c r="BS27" s="11">
        <v>3.18</v>
      </c>
      <c r="BT27" s="11">
        <v>3.141</v>
      </c>
      <c r="BU27" s="11">
        <v>3.1419999999999999</v>
      </c>
      <c r="BV27" s="11">
        <v>3.4689999999999999</v>
      </c>
      <c r="BW27" s="11">
        <v>2.7639999999999998</v>
      </c>
      <c r="BX27" s="11">
        <v>2.9449999999999998</v>
      </c>
      <c r="BY27" s="11">
        <v>3.12</v>
      </c>
      <c r="BZ27" s="11">
        <v>3.073</v>
      </c>
      <c r="CA27" s="11">
        <v>3.391</v>
      </c>
      <c r="CB27" s="11">
        <v>2.9780000000000002</v>
      </c>
      <c r="CC27" s="11">
        <v>3.4750000000000001</v>
      </c>
      <c r="CD27" s="11">
        <v>4.2169999999999996</v>
      </c>
      <c r="CE27" s="11">
        <v>3.722</v>
      </c>
      <c r="CF27" s="11">
        <v>3.944</v>
      </c>
      <c r="CG27" s="11">
        <v>4.0380000000000003</v>
      </c>
      <c r="CH27" s="11">
        <v>3.4649999999999999</v>
      </c>
      <c r="CI27" s="11">
        <v>3.3450000000000002</v>
      </c>
      <c r="CJ27" s="11">
        <v>3.069</v>
      </c>
      <c r="CK27" s="11">
        <v>3.2210000000000001</v>
      </c>
      <c r="CL27" s="11">
        <v>4.125</v>
      </c>
      <c r="CM27" s="11">
        <v>3.1549999999999998</v>
      </c>
      <c r="CN27" s="11">
        <v>3.72</v>
      </c>
      <c r="CO27" s="11">
        <v>3.5990000000000002</v>
      </c>
      <c r="CP27" s="11">
        <v>3.9420000000000002</v>
      </c>
      <c r="CQ27" s="11">
        <v>4.26</v>
      </c>
      <c r="CR27" s="11">
        <v>3.4590000000000001</v>
      </c>
      <c r="CS27" s="11">
        <v>3.2850000000000001</v>
      </c>
      <c r="CT27" s="11">
        <v>4</v>
      </c>
      <c r="CU27" s="11">
        <v>3.839</v>
      </c>
      <c r="CV27" s="11">
        <v>3.3530000000000002</v>
      </c>
      <c r="CW27" s="11">
        <v>4.6470000000000002</v>
      </c>
      <c r="CX27" s="11">
        <v>4.4089999999999998</v>
      </c>
      <c r="CY27" s="11">
        <v>2.8109999999999999</v>
      </c>
      <c r="CZ27" s="11">
        <v>4.2750000000000004</v>
      </c>
      <c r="DA27" s="11">
        <v>4.2220000000000004</v>
      </c>
      <c r="DB27" s="11">
        <v>4.0129999999999999</v>
      </c>
      <c r="DC27" s="11">
        <v>3.9990000000000001</v>
      </c>
      <c r="DD27" s="11">
        <v>3.681</v>
      </c>
      <c r="DE27" s="11">
        <v>4.7510000000000003</v>
      </c>
      <c r="DF27" s="11">
        <v>3.4129999999999998</v>
      </c>
      <c r="DG27" s="11">
        <v>2.625</v>
      </c>
      <c r="DH27" s="11">
        <v>4.4969999999999999</v>
      </c>
      <c r="DI27" s="11">
        <v>3.7759999999999998</v>
      </c>
      <c r="DJ27" s="11">
        <v>4.1079999999999997</v>
      </c>
      <c r="DK27" s="11">
        <v>4.5570000000000004</v>
      </c>
      <c r="DL27" s="11">
        <v>3.8250000000000002</v>
      </c>
      <c r="DM27" s="11">
        <v>3.1440000000000001</v>
      </c>
      <c r="DN27" s="11">
        <v>4.2060000000000004</v>
      </c>
      <c r="DO27" s="11">
        <v>4.492</v>
      </c>
      <c r="DP27" s="11">
        <v>3.01</v>
      </c>
      <c r="DQ27" s="11">
        <v>3.8820000000000001</v>
      </c>
      <c r="DR27" s="11">
        <v>3.4209999999999998</v>
      </c>
      <c r="DS27" s="11">
        <v>4.3090000000000002</v>
      </c>
      <c r="DT27" s="11">
        <v>3.76</v>
      </c>
      <c r="DU27" s="11">
        <v>3.1619999999999999</v>
      </c>
      <c r="DV27" s="11">
        <v>4.1340000000000003</v>
      </c>
      <c r="DW27" s="11">
        <v>4.4489999999999998</v>
      </c>
      <c r="DX27" s="11">
        <v>2.5680000000000001</v>
      </c>
    </row>
    <row r="28" spans="1:128" s="7" customFormat="1" ht="10.5" x14ac:dyDescent="0.15">
      <c r="A28" s="35" t="s">
        <v>150</v>
      </c>
      <c r="B28" s="36"/>
      <c r="C28" s="17"/>
      <c r="D28" s="11">
        <v>0.26700000000000002</v>
      </c>
      <c r="E28" s="11">
        <v>0.25800000000000001</v>
      </c>
      <c r="F28" s="11">
        <v>0.224</v>
      </c>
      <c r="G28" s="11">
        <v>0.223</v>
      </c>
      <c r="H28" s="11">
        <v>0.21</v>
      </c>
      <c r="I28" s="11">
        <v>0.21099999999999999</v>
      </c>
      <c r="J28" s="11">
        <v>0.27200000000000002</v>
      </c>
      <c r="K28" s="11">
        <v>0.20699999999999999</v>
      </c>
      <c r="L28" s="11">
        <v>0.217</v>
      </c>
      <c r="M28" s="11">
        <v>0.23100000000000001</v>
      </c>
      <c r="N28" s="11">
        <v>0.23499999999999999</v>
      </c>
      <c r="O28" s="11">
        <v>0.215</v>
      </c>
      <c r="P28" s="11">
        <v>0.19700000000000001</v>
      </c>
      <c r="Q28" s="11">
        <v>0.19500000000000001</v>
      </c>
      <c r="R28" s="11">
        <v>0.24199999999999999</v>
      </c>
      <c r="S28" s="11">
        <v>0.23</v>
      </c>
      <c r="T28" s="11">
        <v>0.23699999999999999</v>
      </c>
      <c r="U28" s="11">
        <v>0.219</v>
      </c>
      <c r="V28" s="11">
        <v>0.22500000000000001</v>
      </c>
      <c r="W28" s="11">
        <v>0.183</v>
      </c>
      <c r="X28" s="11">
        <v>0.22900000000000001</v>
      </c>
      <c r="Y28" s="11">
        <v>0.23599999999999999</v>
      </c>
      <c r="Z28" s="11">
        <v>0.246</v>
      </c>
      <c r="AA28" s="11">
        <v>0.17299999999999999</v>
      </c>
      <c r="AB28" s="11">
        <v>0.222</v>
      </c>
      <c r="AC28" s="11">
        <v>0.24199999999999999</v>
      </c>
      <c r="AD28" s="11">
        <v>0.221</v>
      </c>
      <c r="AE28" s="11">
        <v>0.19700000000000001</v>
      </c>
      <c r="AF28" s="11">
        <v>0.28000000000000003</v>
      </c>
      <c r="AG28" s="11">
        <v>0.218</v>
      </c>
      <c r="AH28" s="11">
        <v>0.23899999999999999</v>
      </c>
      <c r="AI28" s="11">
        <v>0.249</v>
      </c>
      <c r="AJ28" s="11">
        <v>0.24399999999999999</v>
      </c>
      <c r="AK28" s="11">
        <v>0.184</v>
      </c>
      <c r="AL28" s="11">
        <v>0.27</v>
      </c>
      <c r="AM28" s="11">
        <v>0.17299999999999999</v>
      </c>
      <c r="AN28" s="11">
        <v>0.26100000000000001</v>
      </c>
      <c r="AO28" s="11">
        <v>0.23799999999999999</v>
      </c>
      <c r="AP28" s="11">
        <v>0.218</v>
      </c>
      <c r="AQ28" s="11">
        <v>0.20499999999999999</v>
      </c>
      <c r="AR28" s="11">
        <v>0.224</v>
      </c>
      <c r="AS28" s="11">
        <v>0.182</v>
      </c>
      <c r="AT28" s="11">
        <v>0.20499999999999999</v>
      </c>
      <c r="AU28" s="11">
        <v>0.24299999999999999</v>
      </c>
      <c r="AV28" s="11">
        <v>0.20200000000000001</v>
      </c>
      <c r="AW28" s="11">
        <v>0.216</v>
      </c>
      <c r="AX28" s="11">
        <v>0.20699999999999999</v>
      </c>
      <c r="AY28" s="11">
        <v>0.23499999999999999</v>
      </c>
      <c r="AZ28" s="11">
        <v>0.24</v>
      </c>
      <c r="BA28" s="11">
        <v>0.23</v>
      </c>
      <c r="BB28" s="11">
        <v>0.28699999999999998</v>
      </c>
      <c r="BC28" s="11">
        <v>0.219</v>
      </c>
      <c r="BD28" s="11">
        <v>0.23300000000000001</v>
      </c>
      <c r="BE28" s="11">
        <v>0.224</v>
      </c>
      <c r="BF28" s="11">
        <v>0.23699999999999999</v>
      </c>
      <c r="BG28" s="11">
        <v>0.215</v>
      </c>
      <c r="BH28" s="11">
        <v>0.246</v>
      </c>
      <c r="BI28" s="11">
        <v>0.182</v>
      </c>
      <c r="BJ28" s="11">
        <v>0.26900000000000002</v>
      </c>
      <c r="BK28" s="11">
        <v>0.219</v>
      </c>
      <c r="BL28" s="11">
        <v>0.22700000000000001</v>
      </c>
      <c r="BM28" s="11">
        <v>0.216</v>
      </c>
      <c r="BN28" s="11">
        <v>0.20399999999999999</v>
      </c>
      <c r="BO28" s="11">
        <v>0.252</v>
      </c>
      <c r="BP28" s="11">
        <v>0.17899999999999999</v>
      </c>
      <c r="BQ28" s="11">
        <v>0.24</v>
      </c>
      <c r="BR28" s="11">
        <v>0.25900000000000001</v>
      </c>
      <c r="BS28" s="11">
        <v>0.223</v>
      </c>
      <c r="BT28" s="11">
        <v>0.22</v>
      </c>
      <c r="BU28" s="11">
        <v>0.22</v>
      </c>
      <c r="BV28" s="11">
        <v>0.24299999999999999</v>
      </c>
      <c r="BW28" s="11">
        <v>0.193</v>
      </c>
      <c r="BX28" s="11">
        <v>0.20599999999999999</v>
      </c>
      <c r="BY28" s="11">
        <v>0.218</v>
      </c>
      <c r="BZ28" s="11">
        <v>0.215</v>
      </c>
      <c r="CA28" s="11">
        <v>0.23699999999999999</v>
      </c>
      <c r="CB28" s="11">
        <v>0.20799999999999999</v>
      </c>
      <c r="CC28" s="11">
        <v>0.24299999999999999</v>
      </c>
      <c r="CD28" s="11">
        <v>0.29499999999999998</v>
      </c>
      <c r="CE28" s="11">
        <v>0.26100000000000001</v>
      </c>
      <c r="CF28" s="11">
        <v>0.27600000000000002</v>
      </c>
      <c r="CG28" s="11">
        <v>0.28299999999999997</v>
      </c>
      <c r="CH28" s="11">
        <v>0.24299999999999999</v>
      </c>
      <c r="CI28" s="11">
        <v>0.23400000000000001</v>
      </c>
      <c r="CJ28" s="11">
        <v>0.215</v>
      </c>
      <c r="CK28" s="11">
        <v>0.22500000000000001</v>
      </c>
      <c r="CL28" s="11">
        <v>0.28899999999999998</v>
      </c>
      <c r="CM28" s="11">
        <v>0.221</v>
      </c>
      <c r="CN28" s="11">
        <v>0.26</v>
      </c>
      <c r="CO28" s="11">
        <v>0.252</v>
      </c>
      <c r="CP28" s="11">
        <v>0.27600000000000002</v>
      </c>
      <c r="CQ28" s="11">
        <v>0.29799999999999999</v>
      </c>
      <c r="CR28" s="11">
        <v>0.24199999999999999</v>
      </c>
      <c r="CS28" s="11">
        <v>0.23</v>
      </c>
      <c r="CT28" s="11">
        <v>0.28000000000000003</v>
      </c>
      <c r="CU28" s="11">
        <v>0.26900000000000002</v>
      </c>
      <c r="CV28" s="11">
        <v>0.23499999999999999</v>
      </c>
      <c r="CW28" s="11">
        <v>0.32500000000000001</v>
      </c>
      <c r="CX28" s="11">
        <v>0.309</v>
      </c>
      <c r="CY28" s="11">
        <v>0.19700000000000001</v>
      </c>
      <c r="CZ28" s="11">
        <v>0.29899999999999999</v>
      </c>
      <c r="DA28" s="11">
        <v>0.29599999999999999</v>
      </c>
      <c r="DB28" s="11">
        <v>0.28100000000000003</v>
      </c>
      <c r="DC28" s="11">
        <v>0.28000000000000003</v>
      </c>
      <c r="DD28" s="11">
        <v>0.25800000000000001</v>
      </c>
      <c r="DE28" s="11">
        <v>0.33300000000000002</v>
      </c>
      <c r="DF28" s="11">
        <v>0.23899999999999999</v>
      </c>
      <c r="DG28" s="11">
        <v>0.184</v>
      </c>
      <c r="DH28" s="11">
        <v>0.315</v>
      </c>
      <c r="DI28" s="11">
        <v>0.26400000000000001</v>
      </c>
      <c r="DJ28" s="11">
        <v>0.28799999999999998</v>
      </c>
      <c r="DK28" s="11">
        <v>0.31900000000000001</v>
      </c>
      <c r="DL28" s="11">
        <v>0.26800000000000002</v>
      </c>
      <c r="DM28" s="11">
        <v>0.22</v>
      </c>
      <c r="DN28" s="11">
        <v>0.29399999999999998</v>
      </c>
      <c r="DO28" s="11">
        <v>0.314</v>
      </c>
      <c r="DP28" s="11">
        <v>0.21099999999999999</v>
      </c>
      <c r="DQ28" s="11">
        <v>0.27200000000000002</v>
      </c>
      <c r="DR28" s="11">
        <v>0.23899999999999999</v>
      </c>
      <c r="DS28" s="11">
        <v>0.30199999999999999</v>
      </c>
      <c r="DT28" s="11">
        <v>0.26300000000000001</v>
      </c>
      <c r="DU28" s="11">
        <v>0.221</v>
      </c>
      <c r="DV28" s="11">
        <v>0.28899999999999998</v>
      </c>
      <c r="DW28" s="11">
        <v>0.311</v>
      </c>
      <c r="DX28" s="11">
        <v>0.18</v>
      </c>
    </row>
    <row r="29" spans="1:128" s="7" customFormat="1" ht="10.5" x14ac:dyDescent="0.15">
      <c r="A29" s="35" t="s">
        <v>151</v>
      </c>
      <c r="B29" s="36"/>
      <c r="C29" s="17"/>
      <c r="D29" s="11">
        <v>4.891</v>
      </c>
      <c r="E29" s="11">
        <v>4.7380000000000004</v>
      </c>
      <c r="F29" s="11">
        <v>4.1040000000000001</v>
      </c>
      <c r="G29" s="11">
        <v>4.0880000000000001</v>
      </c>
      <c r="H29" s="11">
        <v>3.859</v>
      </c>
      <c r="I29" s="11">
        <v>3.87</v>
      </c>
      <c r="J29" s="11">
        <v>4.9880000000000004</v>
      </c>
      <c r="K29" s="11">
        <v>3.7930000000000001</v>
      </c>
      <c r="L29" s="11">
        <v>3.98</v>
      </c>
      <c r="M29" s="11">
        <v>4.24</v>
      </c>
      <c r="N29" s="11">
        <v>4.3019999999999996</v>
      </c>
      <c r="O29" s="11">
        <v>3.95</v>
      </c>
      <c r="P29" s="11">
        <v>3.617</v>
      </c>
      <c r="Q29" s="11">
        <v>3.5819999999999999</v>
      </c>
      <c r="R29" s="11">
        <v>4.4359999999999999</v>
      </c>
      <c r="S29" s="11">
        <v>4.22</v>
      </c>
      <c r="T29" s="11">
        <v>4.351</v>
      </c>
      <c r="U29" s="11">
        <v>4.0190000000000001</v>
      </c>
      <c r="V29" s="11">
        <v>4.1340000000000003</v>
      </c>
      <c r="W29" s="11">
        <v>3.3490000000000002</v>
      </c>
      <c r="X29" s="11">
        <v>4.1980000000000004</v>
      </c>
      <c r="Y29" s="11">
        <v>4.3369999999999997</v>
      </c>
      <c r="Z29" s="11">
        <v>4.5170000000000003</v>
      </c>
      <c r="AA29" s="11">
        <v>3.173</v>
      </c>
      <c r="AB29" s="11">
        <v>4.0789999999999997</v>
      </c>
      <c r="AC29" s="11">
        <v>4.4349999999999996</v>
      </c>
      <c r="AD29" s="11">
        <v>4.056</v>
      </c>
      <c r="AE29" s="11">
        <v>3.613</v>
      </c>
      <c r="AF29" s="11">
        <v>5.1420000000000003</v>
      </c>
      <c r="AG29" s="11">
        <v>3.9950000000000001</v>
      </c>
      <c r="AH29" s="11">
        <v>4.3840000000000003</v>
      </c>
      <c r="AI29" s="11">
        <v>4.5640000000000001</v>
      </c>
      <c r="AJ29" s="11">
        <v>4.4690000000000003</v>
      </c>
      <c r="AK29" s="11">
        <v>3.37</v>
      </c>
      <c r="AL29" s="11">
        <v>4.952</v>
      </c>
      <c r="AM29" s="11">
        <v>3.173</v>
      </c>
      <c r="AN29" s="11">
        <v>4.7869999999999999</v>
      </c>
      <c r="AO29" s="11">
        <v>4.3609999999999998</v>
      </c>
      <c r="AP29" s="11">
        <v>4.0030000000000001</v>
      </c>
      <c r="AQ29" s="11">
        <v>3.7559999999999998</v>
      </c>
      <c r="AR29" s="11">
        <v>4.1050000000000004</v>
      </c>
      <c r="AS29" s="11">
        <v>3.3460000000000001</v>
      </c>
      <c r="AT29" s="11">
        <v>3.7679999999999998</v>
      </c>
      <c r="AU29" s="11">
        <v>4.4619999999999997</v>
      </c>
      <c r="AV29" s="11">
        <v>3.7080000000000002</v>
      </c>
      <c r="AW29" s="11">
        <v>3.97</v>
      </c>
      <c r="AX29" s="11">
        <v>3.8050000000000002</v>
      </c>
      <c r="AY29" s="11">
        <v>4.3140000000000001</v>
      </c>
      <c r="AZ29" s="11">
        <v>4.41</v>
      </c>
      <c r="BA29" s="11">
        <v>4.2240000000000002</v>
      </c>
      <c r="BB29" s="11">
        <v>5.258</v>
      </c>
      <c r="BC29" s="11">
        <v>4.0250000000000004</v>
      </c>
      <c r="BD29" s="11">
        <v>4.2720000000000002</v>
      </c>
      <c r="BE29" s="11">
        <v>4.1040000000000001</v>
      </c>
      <c r="BF29" s="11">
        <v>4.3449999999999998</v>
      </c>
      <c r="BG29" s="11">
        <v>3.952</v>
      </c>
      <c r="BH29" s="11">
        <v>4.5140000000000002</v>
      </c>
      <c r="BI29" s="11">
        <v>3.3420000000000001</v>
      </c>
      <c r="BJ29" s="11">
        <v>4.931</v>
      </c>
      <c r="BK29" s="11">
        <v>4.0090000000000003</v>
      </c>
      <c r="BL29" s="11">
        <v>4.1680000000000001</v>
      </c>
      <c r="BM29" s="11">
        <v>3.968</v>
      </c>
      <c r="BN29" s="11">
        <v>3.742</v>
      </c>
      <c r="BO29" s="11">
        <v>4.6239999999999997</v>
      </c>
      <c r="BP29" s="11">
        <v>3.2919999999999998</v>
      </c>
      <c r="BQ29" s="11">
        <v>4.399</v>
      </c>
      <c r="BR29" s="11">
        <v>4.742</v>
      </c>
      <c r="BS29" s="11">
        <v>4.0839999999999996</v>
      </c>
      <c r="BT29" s="11">
        <v>4.0330000000000004</v>
      </c>
      <c r="BU29" s="11">
        <v>4.0339999999999998</v>
      </c>
      <c r="BV29" s="11">
        <v>4.4539999999999997</v>
      </c>
      <c r="BW29" s="11">
        <v>3.548</v>
      </c>
      <c r="BX29" s="11">
        <v>3.7810000000000001</v>
      </c>
      <c r="BY29" s="11">
        <v>4.0060000000000002</v>
      </c>
      <c r="BZ29" s="11">
        <v>3.9460000000000002</v>
      </c>
      <c r="CA29" s="11">
        <v>4.3540000000000001</v>
      </c>
      <c r="CB29" s="11">
        <v>3.823</v>
      </c>
      <c r="CC29" s="11">
        <v>4.4619999999999997</v>
      </c>
      <c r="CD29" s="11">
        <v>5.4139999999999997</v>
      </c>
      <c r="CE29" s="11">
        <v>4.78</v>
      </c>
      <c r="CF29" s="11">
        <v>5.0640000000000001</v>
      </c>
      <c r="CG29" s="11">
        <v>5.1849999999999996</v>
      </c>
      <c r="CH29" s="11">
        <v>4.45</v>
      </c>
      <c r="CI29" s="11">
        <v>4.2949999999999999</v>
      </c>
      <c r="CJ29" s="11">
        <v>3.9409999999999998</v>
      </c>
      <c r="CK29" s="11">
        <v>4.1349999999999998</v>
      </c>
      <c r="CL29" s="11">
        <v>5.2969999999999997</v>
      </c>
      <c r="CM29" s="11">
        <v>4.0510000000000002</v>
      </c>
      <c r="CN29" s="11">
        <v>4.7759999999999998</v>
      </c>
      <c r="CO29" s="11">
        <v>4.6210000000000004</v>
      </c>
      <c r="CP29" s="11">
        <v>5.0620000000000003</v>
      </c>
      <c r="CQ29" s="11">
        <v>5.47</v>
      </c>
      <c r="CR29" s="11">
        <v>4.4409999999999998</v>
      </c>
      <c r="CS29" s="11">
        <v>4.218</v>
      </c>
      <c r="CT29" s="11">
        <v>5.1360000000000001</v>
      </c>
      <c r="CU29" s="11">
        <v>4.93</v>
      </c>
      <c r="CV29" s="11">
        <v>4.306</v>
      </c>
      <c r="CW29" s="11">
        <v>5.9660000000000002</v>
      </c>
      <c r="CX29" s="11">
        <v>5.6619999999999999</v>
      </c>
      <c r="CY29" s="11">
        <v>3.61</v>
      </c>
      <c r="CZ29" s="11">
        <v>5.4889999999999999</v>
      </c>
      <c r="DA29" s="11">
        <v>5.4219999999999997</v>
      </c>
      <c r="DB29" s="11">
        <v>5.1529999999999996</v>
      </c>
      <c r="DC29" s="11">
        <v>5.1349999999999998</v>
      </c>
      <c r="DD29" s="11">
        <v>4.7270000000000003</v>
      </c>
      <c r="DE29" s="11">
        <v>6.101</v>
      </c>
      <c r="DF29" s="11">
        <v>4.3819999999999997</v>
      </c>
      <c r="DG29" s="11">
        <v>3.371</v>
      </c>
      <c r="DH29" s="11">
        <v>5.774</v>
      </c>
      <c r="DI29" s="11">
        <v>4.8479999999999999</v>
      </c>
      <c r="DJ29" s="11">
        <v>5.2750000000000004</v>
      </c>
      <c r="DK29" s="11">
        <v>5.851</v>
      </c>
      <c r="DL29" s="11">
        <v>4.9119999999999999</v>
      </c>
      <c r="DM29" s="11">
        <v>4.0369999999999999</v>
      </c>
      <c r="DN29" s="11">
        <v>5.4</v>
      </c>
      <c r="DO29" s="11">
        <v>5.7670000000000003</v>
      </c>
      <c r="DP29" s="11">
        <v>3.8650000000000002</v>
      </c>
      <c r="DQ29" s="11">
        <v>4.9850000000000003</v>
      </c>
      <c r="DR29" s="11">
        <v>4.3920000000000003</v>
      </c>
      <c r="DS29" s="11">
        <v>5.5330000000000004</v>
      </c>
      <c r="DT29" s="11">
        <v>4.8280000000000003</v>
      </c>
      <c r="DU29" s="11">
        <v>4.0599999999999996</v>
      </c>
      <c r="DV29" s="11">
        <v>5.3079999999999998</v>
      </c>
      <c r="DW29" s="11">
        <v>5.7119999999999997</v>
      </c>
      <c r="DX29" s="11">
        <v>3.298</v>
      </c>
    </row>
    <row r="30" spans="1:128" s="7" customFormat="1" ht="14.25" customHeight="1" x14ac:dyDescent="0.15">
      <c r="A30" s="35" t="s">
        <v>152</v>
      </c>
      <c r="B30" s="36"/>
      <c r="C30" s="17"/>
      <c r="D30" s="11">
        <v>3.996</v>
      </c>
      <c r="E30" s="11">
        <v>3.8690000000000002</v>
      </c>
      <c r="F30" s="11">
        <v>3.2469999999999999</v>
      </c>
      <c r="G30" s="11">
        <v>3.4169999999999998</v>
      </c>
      <c r="H30" s="11">
        <v>3.2160000000000002</v>
      </c>
      <c r="I30" s="11">
        <v>3.2240000000000002</v>
      </c>
      <c r="J30" s="11">
        <v>4.16</v>
      </c>
      <c r="K30" s="11">
        <v>2.907</v>
      </c>
      <c r="L30" s="11">
        <v>3.3330000000000002</v>
      </c>
      <c r="M30" s="11">
        <v>3.3079999999999998</v>
      </c>
      <c r="N30" s="11">
        <v>3.5790000000000002</v>
      </c>
      <c r="O30" s="11">
        <v>3.3039999999999998</v>
      </c>
      <c r="P30" s="11">
        <v>3.125</v>
      </c>
      <c r="Q30" s="11">
        <v>2.9990000000000001</v>
      </c>
      <c r="R30" s="11">
        <v>3.536</v>
      </c>
      <c r="S30" s="11">
        <v>3.508</v>
      </c>
      <c r="T30" s="11">
        <v>3.4169999999999998</v>
      </c>
      <c r="U30" s="11">
        <v>3.3050000000000002</v>
      </c>
      <c r="V30" s="11">
        <v>3.4169999999999998</v>
      </c>
      <c r="W30" s="11">
        <v>3.3490000000000002</v>
      </c>
      <c r="X30" s="11">
        <v>3.222</v>
      </c>
      <c r="Y30" s="11">
        <v>3.3679999999999999</v>
      </c>
      <c r="Z30" s="11">
        <v>3.9870000000000001</v>
      </c>
      <c r="AA30" s="11">
        <v>2.7949999999999999</v>
      </c>
      <c r="AB30" s="11">
        <v>3.2839999999999998</v>
      </c>
      <c r="AC30" s="11">
        <v>3.504</v>
      </c>
      <c r="AD30" s="11">
        <v>3.3849999999999998</v>
      </c>
      <c r="AE30" s="11">
        <v>2.6949999999999998</v>
      </c>
      <c r="AF30" s="11">
        <v>4.3310000000000004</v>
      </c>
      <c r="AG30" s="11">
        <v>3.2549999999999999</v>
      </c>
      <c r="AH30" s="11">
        <v>3.5990000000000002</v>
      </c>
      <c r="AI30" s="11">
        <v>3.6659999999999999</v>
      </c>
      <c r="AJ30" s="11">
        <v>3.464</v>
      </c>
      <c r="AK30" s="11">
        <v>2.8330000000000002</v>
      </c>
      <c r="AL30" s="11">
        <v>4.024</v>
      </c>
      <c r="AM30" s="11">
        <v>2.2509999999999999</v>
      </c>
      <c r="AN30" s="11">
        <v>3.9159999999999999</v>
      </c>
      <c r="AO30" s="11">
        <v>3.43</v>
      </c>
      <c r="AP30" s="11">
        <v>3.0459999999999998</v>
      </c>
      <c r="AQ30" s="11">
        <v>3.0819999999999999</v>
      </c>
      <c r="AR30" s="11">
        <v>3.4359999999999999</v>
      </c>
      <c r="AS30" s="11">
        <v>3.012</v>
      </c>
      <c r="AT30" s="11">
        <v>3.1389999999999998</v>
      </c>
      <c r="AU30" s="11">
        <v>3.7650000000000001</v>
      </c>
      <c r="AV30" s="11">
        <v>3.0169999999999999</v>
      </c>
      <c r="AW30" s="11">
        <v>3.282</v>
      </c>
      <c r="AX30" s="11">
        <v>3.0840000000000001</v>
      </c>
      <c r="AY30" s="11">
        <v>3.395</v>
      </c>
      <c r="AZ30" s="11">
        <v>3.4239999999999999</v>
      </c>
      <c r="BA30" s="11">
        <v>3.5089999999999999</v>
      </c>
      <c r="BB30" s="11">
        <v>4.2910000000000004</v>
      </c>
      <c r="BC30" s="11">
        <v>3.0939999999999999</v>
      </c>
      <c r="BD30" s="11">
        <v>3.2789999999999999</v>
      </c>
      <c r="BE30" s="11">
        <v>3.4489999999999998</v>
      </c>
      <c r="BF30" s="11">
        <v>3.694</v>
      </c>
      <c r="BG30" s="11">
        <v>3.2959999999999998</v>
      </c>
      <c r="BH30" s="11">
        <v>3.8559999999999999</v>
      </c>
      <c r="BI30" s="11">
        <v>2.6819999999999999</v>
      </c>
      <c r="BJ30" s="11">
        <v>4.2640000000000002</v>
      </c>
      <c r="BK30" s="11">
        <v>3.129</v>
      </c>
      <c r="BL30" s="11">
        <v>3.39</v>
      </c>
      <c r="BM30" s="11">
        <v>3.1970000000000001</v>
      </c>
      <c r="BN30" s="11">
        <v>3.01</v>
      </c>
      <c r="BO30" s="11">
        <v>3.9950000000000001</v>
      </c>
      <c r="BP30" s="11">
        <v>2.8929999999999998</v>
      </c>
      <c r="BQ30" s="11">
        <v>3.6930000000000001</v>
      </c>
      <c r="BR30" s="11">
        <v>3.9209999999999998</v>
      </c>
      <c r="BS30" s="11">
        <v>3.3319999999999999</v>
      </c>
      <c r="BT30" s="11">
        <v>3.3380000000000001</v>
      </c>
      <c r="BU30" s="11">
        <v>3.32</v>
      </c>
      <c r="BV30" s="11">
        <v>3.5</v>
      </c>
      <c r="BW30" s="11">
        <v>3.0710000000000002</v>
      </c>
      <c r="BX30" s="11">
        <v>3.2679999999999998</v>
      </c>
      <c r="BY30" s="11">
        <v>3.2309999999999999</v>
      </c>
      <c r="BZ30" s="11">
        <v>3.1240000000000001</v>
      </c>
      <c r="CA30" s="11">
        <v>3.5089999999999999</v>
      </c>
      <c r="CB30" s="11">
        <v>2.988</v>
      </c>
      <c r="CC30" s="11">
        <v>3.8239999999999998</v>
      </c>
      <c r="CD30" s="11">
        <v>4.5060000000000002</v>
      </c>
      <c r="CE30" s="11">
        <v>4.0199999999999996</v>
      </c>
      <c r="CF30" s="11">
        <v>4.4459999999999997</v>
      </c>
      <c r="CG30" s="11">
        <v>4.26</v>
      </c>
      <c r="CH30" s="11">
        <v>3.879</v>
      </c>
      <c r="CI30" s="11">
        <v>3.948</v>
      </c>
      <c r="CJ30" s="11">
        <v>3.4180000000000001</v>
      </c>
      <c r="CK30" s="11">
        <v>3.8479999999999999</v>
      </c>
      <c r="CL30" s="11">
        <v>4.423</v>
      </c>
      <c r="CM30" s="11">
        <v>3.68</v>
      </c>
      <c r="CN30" s="11">
        <v>4.194</v>
      </c>
      <c r="CO30" s="11">
        <v>4.0250000000000004</v>
      </c>
      <c r="CP30" s="11">
        <v>4.26</v>
      </c>
      <c r="CQ30" s="11">
        <v>4.5469999999999997</v>
      </c>
      <c r="CR30" s="11">
        <v>4.1269999999999998</v>
      </c>
      <c r="CS30" s="11">
        <v>3.8069999999999999</v>
      </c>
      <c r="CT30" s="11">
        <v>4.5880000000000001</v>
      </c>
      <c r="CU30" s="11">
        <v>4.42</v>
      </c>
      <c r="CV30" s="11">
        <v>3.7490000000000001</v>
      </c>
      <c r="CW30" s="11">
        <v>5.0460000000000003</v>
      </c>
      <c r="CX30" s="11">
        <v>4.7290000000000001</v>
      </c>
      <c r="CY30" s="11">
        <v>3.2280000000000002</v>
      </c>
      <c r="CZ30" s="11">
        <v>4.5750000000000002</v>
      </c>
      <c r="DA30" s="11">
        <v>4.4969999999999999</v>
      </c>
      <c r="DB30" s="11">
        <v>4.3490000000000002</v>
      </c>
      <c r="DC30" s="11">
        <v>4.3159999999999998</v>
      </c>
      <c r="DD30" s="11">
        <v>4.1399999999999997</v>
      </c>
      <c r="DE30" s="11">
        <v>5.16</v>
      </c>
      <c r="DF30" s="11">
        <v>3.8519999999999999</v>
      </c>
      <c r="DG30" s="11">
        <v>2.8450000000000002</v>
      </c>
      <c r="DH30" s="11">
        <v>4.9459999999999997</v>
      </c>
      <c r="DI30" s="11">
        <v>4.0789999999999997</v>
      </c>
      <c r="DJ30" s="11">
        <v>4.4930000000000003</v>
      </c>
      <c r="DK30" s="11">
        <v>4.8929999999999998</v>
      </c>
      <c r="DL30" s="11">
        <v>4.01</v>
      </c>
      <c r="DM30" s="11">
        <v>3.516</v>
      </c>
      <c r="DN30" s="11">
        <v>4.66</v>
      </c>
      <c r="DO30" s="11">
        <v>4.843</v>
      </c>
      <c r="DP30" s="11">
        <v>3.504</v>
      </c>
      <c r="DQ30" s="11">
        <v>4.29</v>
      </c>
      <c r="DR30" s="11">
        <v>4.0330000000000004</v>
      </c>
      <c r="DS30" s="11">
        <v>4.8029999999999999</v>
      </c>
      <c r="DT30" s="11">
        <v>4.125</v>
      </c>
      <c r="DU30" s="11">
        <v>3.6070000000000002</v>
      </c>
      <c r="DV30" s="11">
        <v>4.6470000000000002</v>
      </c>
      <c r="DW30" s="11">
        <v>4.9539999999999997</v>
      </c>
      <c r="DX30" s="11">
        <v>2.8210000000000002</v>
      </c>
    </row>
    <row r="31" spans="1:128" s="2" customFormat="1" x14ac:dyDescent="0.2">
      <c r="A31" s="18"/>
      <c r="B31" s="19"/>
      <c r="C31" s="20"/>
      <c r="D31" s="21">
        <v>3.996</v>
      </c>
      <c r="E31" s="21">
        <v>3.8690000000000002</v>
      </c>
      <c r="F31" s="21">
        <v>3.2469999999999999</v>
      </c>
      <c r="G31" s="21">
        <v>3.4169999999999998</v>
      </c>
      <c r="H31" s="21">
        <v>3.2160000000000002</v>
      </c>
      <c r="I31" s="21">
        <v>3.2240000000000002</v>
      </c>
      <c r="J31" s="21">
        <v>4.16</v>
      </c>
      <c r="K31" s="21">
        <v>2.907</v>
      </c>
      <c r="L31" s="21">
        <v>3.3330000000000002</v>
      </c>
      <c r="M31" s="21">
        <v>3.3079999999999998</v>
      </c>
      <c r="N31" s="21">
        <v>3.5790000000000002</v>
      </c>
      <c r="O31" s="21">
        <v>3.3039999999999998</v>
      </c>
      <c r="P31" s="21">
        <v>3.125</v>
      </c>
      <c r="Q31" s="21">
        <v>2.9990000000000001</v>
      </c>
      <c r="R31" s="21">
        <v>3.536</v>
      </c>
      <c r="S31" s="21">
        <v>3.508</v>
      </c>
      <c r="T31" s="21">
        <v>3.4169999999999998</v>
      </c>
      <c r="U31" s="21">
        <v>3.3050000000000002</v>
      </c>
      <c r="V31" s="21">
        <v>3.4169999999999998</v>
      </c>
      <c r="W31" s="21">
        <v>3.3490000000000002</v>
      </c>
      <c r="X31" s="21">
        <v>3.222</v>
      </c>
      <c r="Y31" s="21">
        <v>3.3679999999999999</v>
      </c>
      <c r="Z31" s="21">
        <v>3.9870000000000001</v>
      </c>
      <c r="AA31" s="21">
        <v>2.7949999999999999</v>
      </c>
      <c r="AB31" s="21">
        <v>3.2839999999999998</v>
      </c>
      <c r="AC31" s="21">
        <v>3.504</v>
      </c>
      <c r="AD31" s="21">
        <v>3.3849999999999998</v>
      </c>
      <c r="AE31" s="21">
        <v>2.6949999999999998</v>
      </c>
      <c r="AF31" s="21">
        <v>4.3310000000000004</v>
      </c>
      <c r="AG31" s="21">
        <v>3.2549999999999999</v>
      </c>
      <c r="AH31" s="21">
        <v>3.5990000000000002</v>
      </c>
      <c r="AI31" s="21">
        <v>3.6659999999999999</v>
      </c>
      <c r="AJ31" s="21">
        <v>3.464</v>
      </c>
      <c r="AK31" s="21">
        <v>2.8330000000000002</v>
      </c>
      <c r="AL31" s="21">
        <v>4.024</v>
      </c>
      <c r="AM31" s="21">
        <v>2.2509999999999999</v>
      </c>
      <c r="AN31" s="21">
        <v>3.9159999999999999</v>
      </c>
      <c r="AO31" s="21">
        <v>3.43</v>
      </c>
      <c r="AP31" s="21">
        <v>3.0459999999999998</v>
      </c>
      <c r="AQ31" s="21">
        <v>3.0819999999999999</v>
      </c>
      <c r="AR31" s="21">
        <v>3.4359999999999999</v>
      </c>
      <c r="AS31" s="21">
        <v>3.012</v>
      </c>
      <c r="AT31" s="21">
        <v>3.1389999999999998</v>
      </c>
      <c r="AU31" s="21">
        <v>3.7650000000000001</v>
      </c>
      <c r="AV31" s="21">
        <v>3.0169999999999999</v>
      </c>
      <c r="AW31" s="21">
        <v>3.282</v>
      </c>
      <c r="AX31" s="21">
        <v>3.0840000000000001</v>
      </c>
      <c r="AY31" s="21">
        <v>3.395</v>
      </c>
      <c r="AZ31" s="21">
        <v>3.4239999999999999</v>
      </c>
      <c r="BA31" s="21">
        <v>3.5089999999999999</v>
      </c>
      <c r="BB31" s="21">
        <v>4.2910000000000004</v>
      </c>
      <c r="BC31" s="21">
        <v>3.0939999999999999</v>
      </c>
      <c r="BD31" s="21">
        <v>3.2789999999999999</v>
      </c>
      <c r="BE31" s="21">
        <v>3.4489999999999998</v>
      </c>
      <c r="BF31" s="21">
        <v>3.694</v>
      </c>
      <c r="BG31" s="21">
        <v>3.2959999999999998</v>
      </c>
      <c r="BH31" s="21">
        <v>3.8559999999999999</v>
      </c>
      <c r="BI31" s="21">
        <v>2.6819999999999999</v>
      </c>
      <c r="BJ31" s="21">
        <v>4.2640000000000002</v>
      </c>
      <c r="BK31" s="21">
        <v>3.129</v>
      </c>
      <c r="BL31" s="21">
        <v>3.39</v>
      </c>
      <c r="BM31" s="21">
        <v>3.1970000000000001</v>
      </c>
      <c r="BN31" s="21">
        <v>3.01</v>
      </c>
      <c r="BO31" s="21">
        <v>3.9950000000000001</v>
      </c>
      <c r="BP31" s="21">
        <v>2.8929999999999998</v>
      </c>
      <c r="BQ31" s="21">
        <v>3.6930000000000001</v>
      </c>
      <c r="BR31" s="21">
        <v>3.9209999999999998</v>
      </c>
      <c r="BS31" s="21">
        <v>3.3319999999999999</v>
      </c>
      <c r="BT31" s="21">
        <v>3.3380000000000001</v>
      </c>
      <c r="BU31" s="21">
        <v>3.32</v>
      </c>
      <c r="BV31" s="21">
        <v>3.5</v>
      </c>
      <c r="BW31" s="21">
        <v>3.0710000000000002</v>
      </c>
      <c r="BX31" s="21">
        <v>3.2679999999999998</v>
      </c>
      <c r="BY31" s="21">
        <v>3.2309999999999999</v>
      </c>
      <c r="BZ31" s="21">
        <v>3.1240000000000001</v>
      </c>
      <c r="CA31" s="21">
        <v>3.5089999999999999</v>
      </c>
      <c r="CB31" s="21">
        <v>2.988</v>
      </c>
      <c r="CC31" s="21">
        <v>3.8239999999999998</v>
      </c>
      <c r="CD31" s="21">
        <v>4.5060000000000002</v>
      </c>
      <c r="CE31" s="21">
        <v>4.0199999999999996</v>
      </c>
      <c r="CF31" s="21">
        <v>4.4459999999999997</v>
      </c>
      <c r="CG31" s="21">
        <v>4.26</v>
      </c>
      <c r="CH31" s="21">
        <v>3.879</v>
      </c>
      <c r="CI31" s="21">
        <v>3.948</v>
      </c>
      <c r="CJ31" s="21">
        <v>3.4180000000000001</v>
      </c>
      <c r="CK31" s="21">
        <v>3.8479999999999999</v>
      </c>
      <c r="CL31" s="21">
        <v>4.423</v>
      </c>
      <c r="CM31" s="21">
        <v>3.68</v>
      </c>
      <c r="CN31" s="21">
        <v>4.194</v>
      </c>
      <c r="CO31" s="21">
        <v>4.0250000000000004</v>
      </c>
      <c r="CP31" s="21">
        <v>4.26</v>
      </c>
      <c r="CQ31" s="21">
        <v>4.5469999999999997</v>
      </c>
      <c r="CR31" s="21">
        <v>4.1269999999999998</v>
      </c>
      <c r="CS31" s="21">
        <v>3.8069999999999999</v>
      </c>
      <c r="CT31" s="21">
        <v>4.5880000000000001</v>
      </c>
      <c r="CU31" s="21">
        <v>4.42</v>
      </c>
      <c r="CV31" s="21">
        <v>3.7490000000000001</v>
      </c>
      <c r="CW31" s="21">
        <v>5.0460000000000003</v>
      </c>
      <c r="CX31" s="21">
        <v>4.7290000000000001</v>
      </c>
      <c r="CY31" s="21">
        <v>3.2280000000000002</v>
      </c>
      <c r="CZ31" s="21">
        <v>4.5750000000000002</v>
      </c>
      <c r="DA31" s="21">
        <v>4.4969999999999999</v>
      </c>
      <c r="DB31" s="21">
        <v>4.3490000000000002</v>
      </c>
      <c r="DC31" s="21">
        <v>4.3159999999999998</v>
      </c>
      <c r="DD31" s="21">
        <v>4.1399999999999997</v>
      </c>
      <c r="DE31" s="21">
        <v>5.16</v>
      </c>
      <c r="DF31" s="21">
        <v>3.8519999999999999</v>
      </c>
      <c r="DG31" s="21">
        <v>2.8450000000000002</v>
      </c>
      <c r="DH31" s="21">
        <v>4.9459999999999997</v>
      </c>
      <c r="DI31" s="21">
        <v>4.0789999999999997</v>
      </c>
      <c r="DJ31" s="21">
        <v>4.4930000000000003</v>
      </c>
      <c r="DK31" s="21">
        <v>4.8929999999999998</v>
      </c>
      <c r="DL31" s="21">
        <v>4.01</v>
      </c>
      <c r="DM31" s="21">
        <v>3.516</v>
      </c>
      <c r="DN31" s="21">
        <v>4.66</v>
      </c>
      <c r="DO31" s="21">
        <v>4.843</v>
      </c>
      <c r="DP31" s="21">
        <v>3.504</v>
      </c>
      <c r="DQ31" s="21">
        <v>4.29</v>
      </c>
      <c r="DR31" s="21">
        <v>4.0330000000000004</v>
      </c>
      <c r="DS31" s="21">
        <v>4.8029999999999999</v>
      </c>
      <c r="DT31" s="21">
        <v>4.125</v>
      </c>
      <c r="DU31" s="21">
        <v>3.6070000000000002</v>
      </c>
      <c r="DV31" s="21">
        <v>4.6470000000000002</v>
      </c>
      <c r="DW31" s="21">
        <v>4.9539999999999997</v>
      </c>
      <c r="DX31" s="2">
        <v>2.8210000000000002</v>
      </c>
    </row>
    <row r="32" spans="1:128" s="2" customFormat="1" x14ac:dyDescent="0.2">
      <c r="A32" s="22" t="s">
        <v>153</v>
      </c>
      <c r="B32" s="23"/>
      <c r="C32" s="3" t="s">
        <v>154</v>
      </c>
      <c r="D32" s="24">
        <f>D31-D30</f>
        <v>0</v>
      </c>
      <c r="E32" s="24">
        <f t="shared" ref="E32:BO32" si="0">E31-E30</f>
        <v>0</v>
      </c>
      <c r="F32" s="24">
        <f t="shared" si="0"/>
        <v>0</v>
      </c>
      <c r="G32" s="24">
        <f t="shared" si="0"/>
        <v>0</v>
      </c>
      <c r="H32" s="24">
        <f t="shared" si="0"/>
        <v>0</v>
      </c>
      <c r="I32" s="24">
        <f t="shared" si="0"/>
        <v>0</v>
      </c>
      <c r="J32" s="24">
        <f t="shared" si="0"/>
        <v>0</v>
      </c>
      <c r="K32" s="24">
        <f t="shared" si="0"/>
        <v>0</v>
      </c>
      <c r="L32" s="24">
        <f t="shared" si="0"/>
        <v>0</v>
      </c>
      <c r="M32" s="24">
        <f t="shared" si="0"/>
        <v>0</v>
      </c>
      <c r="N32" s="24">
        <f t="shared" si="0"/>
        <v>0</v>
      </c>
      <c r="O32" s="24">
        <f t="shared" si="0"/>
        <v>0</v>
      </c>
      <c r="P32" s="24">
        <f t="shared" si="0"/>
        <v>0</v>
      </c>
      <c r="Q32" s="24">
        <f t="shared" si="0"/>
        <v>0</v>
      </c>
      <c r="R32" s="24">
        <f t="shared" si="0"/>
        <v>0</v>
      </c>
      <c r="S32" s="24">
        <f t="shared" si="0"/>
        <v>0</v>
      </c>
      <c r="T32" s="24">
        <f t="shared" si="0"/>
        <v>0</v>
      </c>
      <c r="U32" s="24">
        <f t="shared" si="0"/>
        <v>0</v>
      </c>
      <c r="V32" s="24">
        <f t="shared" si="0"/>
        <v>0</v>
      </c>
      <c r="W32" s="24">
        <f t="shared" si="0"/>
        <v>0</v>
      </c>
      <c r="X32" s="24">
        <f t="shared" si="0"/>
        <v>0</v>
      </c>
      <c r="Y32" s="24">
        <f t="shared" si="0"/>
        <v>0</v>
      </c>
      <c r="Z32" s="24">
        <f t="shared" si="0"/>
        <v>0</v>
      </c>
      <c r="AA32" s="24">
        <f t="shared" si="0"/>
        <v>0</v>
      </c>
      <c r="AB32" s="24">
        <f t="shared" si="0"/>
        <v>0</v>
      </c>
      <c r="AC32" s="24">
        <f t="shared" si="0"/>
        <v>0</v>
      </c>
      <c r="AD32" s="24">
        <f t="shared" si="0"/>
        <v>0</v>
      </c>
      <c r="AE32" s="24">
        <f t="shared" si="0"/>
        <v>0</v>
      </c>
      <c r="AF32" s="24">
        <f t="shared" si="0"/>
        <v>0</v>
      </c>
      <c r="AG32" s="24">
        <f t="shared" si="0"/>
        <v>0</v>
      </c>
      <c r="AH32" s="24">
        <f t="shared" si="0"/>
        <v>0</v>
      </c>
      <c r="AI32" s="24">
        <f t="shared" si="0"/>
        <v>0</v>
      </c>
      <c r="AJ32" s="24">
        <f t="shared" si="0"/>
        <v>0</v>
      </c>
      <c r="AK32" s="24">
        <f t="shared" si="0"/>
        <v>0</v>
      </c>
      <c r="AL32" s="24">
        <f t="shared" si="0"/>
        <v>0</v>
      </c>
      <c r="AM32" s="24">
        <f t="shared" si="0"/>
        <v>0</v>
      </c>
      <c r="AN32" s="24">
        <f t="shared" si="0"/>
        <v>0</v>
      </c>
      <c r="AO32" s="24">
        <f t="shared" si="0"/>
        <v>0</v>
      </c>
      <c r="AP32" s="24">
        <f t="shared" si="0"/>
        <v>0</v>
      </c>
      <c r="AQ32" s="24">
        <f t="shared" si="0"/>
        <v>0</v>
      </c>
      <c r="AR32" s="24">
        <f t="shared" si="0"/>
        <v>0</v>
      </c>
      <c r="AS32" s="24">
        <f t="shared" si="0"/>
        <v>0</v>
      </c>
      <c r="AT32" s="24">
        <f t="shared" si="0"/>
        <v>0</v>
      </c>
      <c r="AU32" s="24">
        <f t="shared" si="0"/>
        <v>0</v>
      </c>
      <c r="AV32" s="24">
        <f t="shared" si="0"/>
        <v>0</v>
      </c>
      <c r="AW32" s="24">
        <f t="shared" si="0"/>
        <v>0</v>
      </c>
      <c r="AX32" s="24">
        <f t="shared" si="0"/>
        <v>0</v>
      </c>
      <c r="AY32" s="24">
        <f t="shared" si="0"/>
        <v>0</v>
      </c>
      <c r="AZ32" s="24">
        <f t="shared" si="0"/>
        <v>0</v>
      </c>
      <c r="BA32" s="24">
        <f t="shared" si="0"/>
        <v>0</v>
      </c>
      <c r="BB32" s="24">
        <f t="shared" si="0"/>
        <v>0</v>
      </c>
      <c r="BC32" s="24">
        <f t="shared" si="0"/>
        <v>0</v>
      </c>
      <c r="BD32" s="24">
        <f t="shared" si="0"/>
        <v>0</v>
      </c>
      <c r="BE32" s="24">
        <f t="shared" si="0"/>
        <v>0</v>
      </c>
      <c r="BF32" s="24">
        <f t="shared" si="0"/>
        <v>0</v>
      </c>
      <c r="BG32" s="24">
        <f t="shared" si="0"/>
        <v>0</v>
      </c>
      <c r="BH32" s="24">
        <f t="shared" si="0"/>
        <v>0</v>
      </c>
      <c r="BI32" s="24">
        <f t="shared" si="0"/>
        <v>0</v>
      </c>
      <c r="BJ32" s="24">
        <f t="shared" si="0"/>
        <v>0</v>
      </c>
      <c r="BK32" s="24">
        <f t="shared" si="0"/>
        <v>0</v>
      </c>
      <c r="BL32" s="24">
        <f t="shared" si="0"/>
        <v>0</v>
      </c>
      <c r="BM32" s="24">
        <f t="shared" si="0"/>
        <v>0</v>
      </c>
      <c r="BN32" s="24">
        <f t="shared" si="0"/>
        <v>0</v>
      </c>
      <c r="BO32" s="24">
        <f t="shared" si="0"/>
        <v>0</v>
      </c>
      <c r="BP32" s="24">
        <f t="shared" ref="BP32:DX32" si="1">BP31-BP30</f>
        <v>0</v>
      </c>
      <c r="BQ32" s="24">
        <f t="shared" si="1"/>
        <v>0</v>
      </c>
      <c r="BR32" s="24">
        <f t="shared" si="1"/>
        <v>0</v>
      </c>
      <c r="BS32" s="24">
        <f t="shared" si="1"/>
        <v>0</v>
      </c>
      <c r="BT32" s="24">
        <f t="shared" si="1"/>
        <v>0</v>
      </c>
      <c r="BU32" s="24">
        <f t="shared" si="1"/>
        <v>0</v>
      </c>
      <c r="BV32" s="24">
        <f t="shared" si="1"/>
        <v>0</v>
      </c>
      <c r="BW32" s="24">
        <f t="shared" si="1"/>
        <v>0</v>
      </c>
      <c r="BX32" s="24">
        <f t="shared" si="1"/>
        <v>0</v>
      </c>
      <c r="BY32" s="24">
        <f t="shared" si="1"/>
        <v>0</v>
      </c>
      <c r="BZ32" s="24">
        <f t="shared" si="1"/>
        <v>0</v>
      </c>
      <c r="CA32" s="24">
        <f t="shared" si="1"/>
        <v>0</v>
      </c>
      <c r="CB32" s="24">
        <f t="shared" si="1"/>
        <v>0</v>
      </c>
      <c r="CC32" s="24">
        <f t="shared" si="1"/>
        <v>0</v>
      </c>
      <c r="CD32" s="24">
        <f t="shared" si="1"/>
        <v>0</v>
      </c>
      <c r="CE32" s="24">
        <f t="shared" si="1"/>
        <v>0</v>
      </c>
      <c r="CF32" s="24">
        <f t="shared" si="1"/>
        <v>0</v>
      </c>
      <c r="CG32" s="24">
        <f t="shared" si="1"/>
        <v>0</v>
      </c>
      <c r="CH32" s="24">
        <f t="shared" si="1"/>
        <v>0</v>
      </c>
      <c r="CI32" s="24">
        <f t="shared" si="1"/>
        <v>0</v>
      </c>
      <c r="CJ32" s="24">
        <f t="shared" si="1"/>
        <v>0</v>
      </c>
      <c r="CK32" s="24">
        <f t="shared" si="1"/>
        <v>0</v>
      </c>
      <c r="CL32" s="24">
        <f t="shared" si="1"/>
        <v>0</v>
      </c>
      <c r="CM32" s="24">
        <f t="shared" si="1"/>
        <v>0</v>
      </c>
      <c r="CN32" s="24">
        <f t="shared" si="1"/>
        <v>0</v>
      </c>
      <c r="CO32" s="24">
        <f t="shared" si="1"/>
        <v>0</v>
      </c>
      <c r="CP32" s="24">
        <f t="shared" si="1"/>
        <v>0</v>
      </c>
      <c r="CQ32" s="24">
        <f t="shared" si="1"/>
        <v>0</v>
      </c>
      <c r="CR32" s="24">
        <f t="shared" si="1"/>
        <v>0</v>
      </c>
      <c r="CS32" s="24">
        <f t="shared" si="1"/>
        <v>0</v>
      </c>
      <c r="CT32" s="24">
        <f t="shared" si="1"/>
        <v>0</v>
      </c>
      <c r="CU32" s="24">
        <f t="shared" si="1"/>
        <v>0</v>
      </c>
      <c r="CV32" s="24">
        <f t="shared" si="1"/>
        <v>0</v>
      </c>
      <c r="CW32" s="24">
        <f t="shared" si="1"/>
        <v>0</v>
      </c>
      <c r="CX32" s="24">
        <f t="shared" si="1"/>
        <v>0</v>
      </c>
      <c r="CY32" s="24">
        <f t="shared" si="1"/>
        <v>0</v>
      </c>
      <c r="CZ32" s="24">
        <f t="shared" si="1"/>
        <v>0</v>
      </c>
      <c r="DA32" s="24">
        <f t="shared" si="1"/>
        <v>0</v>
      </c>
      <c r="DB32" s="24">
        <f t="shared" si="1"/>
        <v>0</v>
      </c>
      <c r="DC32" s="24">
        <f t="shared" si="1"/>
        <v>0</v>
      </c>
      <c r="DD32" s="24">
        <f t="shared" si="1"/>
        <v>0</v>
      </c>
      <c r="DE32" s="24">
        <f t="shared" si="1"/>
        <v>0</v>
      </c>
      <c r="DF32" s="24">
        <f t="shared" si="1"/>
        <v>0</v>
      </c>
      <c r="DG32" s="24">
        <f t="shared" si="1"/>
        <v>0</v>
      </c>
      <c r="DH32" s="24">
        <f t="shared" si="1"/>
        <v>0</v>
      </c>
      <c r="DI32" s="24">
        <f t="shared" si="1"/>
        <v>0</v>
      </c>
      <c r="DJ32" s="24">
        <f t="shared" si="1"/>
        <v>0</v>
      </c>
      <c r="DK32" s="24">
        <f t="shared" si="1"/>
        <v>0</v>
      </c>
      <c r="DL32" s="24">
        <f t="shared" si="1"/>
        <v>0</v>
      </c>
      <c r="DM32" s="24">
        <f t="shared" si="1"/>
        <v>0</v>
      </c>
      <c r="DN32" s="24">
        <f t="shared" si="1"/>
        <v>0</v>
      </c>
      <c r="DO32" s="24">
        <f t="shared" si="1"/>
        <v>0</v>
      </c>
      <c r="DP32" s="24">
        <f t="shared" si="1"/>
        <v>0</v>
      </c>
      <c r="DQ32" s="24">
        <f t="shared" si="1"/>
        <v>0</v>
      </c>
      <c r="DR32" s="24">
        <f t="shared" si="1"/>
        <v>0</v>
      </c>
      <c r="DS32" s="24">
        <f t="shared" si="1"/>
        <v>0</v>
      </c>
      <c r="DT32" s="24">
        <f t="shared" si="1"/>
        <v>0</v>
      </c>
      <c r="DU32" s="24">
        <f t="shared" si="1"/>
        <v>0</v>
      </c>
      <c r="DV32" s="24">
        <f t="shared" si="1"/>
        <v>0</v>
      </c>
      <c r="DW32" s="24">
        <f t="shared" si="1"/>
        <v>0</v>
      </c>
      <c r="DX32" s="24">
        <f t="shared" si="1"/>
        <v>0</v>
      </c>
    </row>
    <row r="33" spans="1:128" s="2" customFormat="1" x14ac:dyDescent="0.2">
      <c r="A33" s="6"/>
      <c r="B33" s="19"/>
      <c r="C33" s="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</row>
    <row r="34" spans="1:128" x14ac:dyDescent="0.2">
      <c r="D34" s="28">
        <f>D30-(D26+D10)*1.2</f>
        <v>3.996</v>
      </c>
      <c r="E34" s="28">
        <f t="shared" ref="E34:BO34" si="2">E30-(E26+E10)*1.2</f>
        <v>3.8690000000000002</v>
      </c>
      <c r="F34" s="28">
        <f t="shared" si="2"/>
        <v>3.2469999999999999</v>
      </c>
      <c r="G34" s="28">
        <f t="shared" si="2"/>
        <v>3.4169999999999998</v>
      </c>
      <c r="H34" s="28">
        <f t="shared" si="2"/>
        <v>3.2160000000000002</v>
      </c>
      <c r="I34" s="28">
        <f t="shared" si="2"/>
        <v>3.2240000000000002</v>
      </c>
      <c r="J34" s="28">
        <f t="shared" si="2"/>
        <v>4.16</v>
      </c>
      <c r="K34" s="28">
        <f t="shared" si="2"/>
        <v>2.907</v>
      </c>
      <c r="L34" s="28">
        <f t="shared" si="2"/>
        <v>3.3330000000000002</v>
      </c>
      <c r="M34" s="28">
        <f t="shared" si="2"/>
        <v>3.3079999999999998</v>
      </c>
      <c r="N34" s="28">
        <f t="shared" si="2"/>
        <v>3.5790000000000002</v>
      </c>
      <c r="O34" s="28">
        <f t="shared" si="2"/>
        <v>3.3039999999999998</v>
      </c>
      <c r="P34" s="28">
        <f t="shared" si="2"/>
        <v>3.125</v>
      </c>
      <c r="Q34" s="28">
        <f t="shared" si="2"/>
        <v>2.9990000000000001</v>
      </c>
      <c r="R34" s="28">
        <f t="shared" si="2"/>
        <v>3.536</v>
      </c>
      <c r="S34" s="28">
        <f t="shared" si="2"/>
        <v>3.508</v>
      </c>
      <c r="T34" s="28">
        <f t="shared" si="2"/>
        <v>3.4169999999999998</v>
      </c>
      <c r="U34" s="28">
        <f t="shared" si="2"/>
        <v>3.3050000000000002</v>
      </c>
      <c r="V34" s="28">
        <f t="shared" si="2"/>
        <v>3.4169999999999998</v>
      </c>
      <c r="W34" s="28">
        <f t="shared" si="2"/>
        <v>3.3490000000000002</v>
      </c>
      <c r="X34" s="28">
        <f t="shared" si="2"/>
        <v>3.222</v>
      </c>
      <c r="Y34" s="28">
        <f t="shared" si="2"/>
        <v>3.3679999999999999</v>
      </c>
      <c r="Z34" s="28">
        <f t="shared" si="2"/>
        <v>3.9870000000000001</v>
      </c>
      <c r="AA34" s="28">
        <f t="shared" si="2"/>
        <v>2.7949999999999999</v>
      </c>
      <c r="AB34" s="28">
        <f t="shared" si="2"/>
        <v>3.2839999999999998</v>
      </c>
      <c r="AC34" s="28">
        <f t="shared" si="2"/>
        <v>3.504</v>
      </c>
      <c r="AD34" s="28">
        <f t="shared" si="2"/>
        <v>3.3849999999999998</v>
      </c>
      <c r="AE34" s="28">
        <f t="shared" si="2"/>
        <v>2.6949999999999998</v>
      </c>
      <c r="AF34" s="28">
        <f t="shared" si="2"/>
        <v>4.3310000000000004</v>
      </c>
      <c r="AG34" s="28">
        <f t="shared" si="2"/>
        <v>3.2549999999999999</v>
      </c>
      <c r="AH34" s="28">
        <f t="shared" si="2"/>
        <v>3.5990000000000002</v>
      </c>
      <c r="AI34" s="28">
        <f t="shared" si="2"/>
        <v>3.6659999999999999</v>
      </c>
      <c r="AJ34" s="28">
        <f t="shared" si="2"/>
        <v>3.464</v>
      </c>
      <c r="AK34" s="28">
        <f t="shared" si="2"/>
        <v>2.8330000000000002</v>
      </c>
      <c r="AL34" s="28">
        <f t="shared" si="2"/>
        <v>4.024</v>
      </c>
      <c r="AM34" s="28">
        <f t="shared" si="2"/>
        <v>2.2509999999999999</v>
      </c>
      <c r="AN34" s="28">
        <f t="shared" si="2"/>
        <v>3.9159999999999999</v>
      </c>
      <c r="AO34" s="28">
        <f t="shared" si="2"/>
        <v>3.43</v>
      </c>
      <c r="AP34" s="28">
        <f t="shared" si="2"/>
        <v>3.0459999999999998</v>
      </c>
      <c r="AQ34" s="28">
        <f t="shared" si="2"/>
        <v>3.0819999999999999</v>
      </c>
      <c r="AR34" s="28">
        <f t="shared" si="2"/>
        <v>3.4359999999999999</v>
      </c>
      <c r="AS34" s="28">
        <f t="shared" si="2"/>
        <v>3.012</v>
      </c>
      <c r="AT34" s="28">
        <f t="shared" si="2"/>
        <v>3.1389999999999998</v>
      </c>
      <c r="AU34" s="28">
        <f t="shared" si="2"/>
        <v>3.7650000000000001</v>
      </c>
      <c r="AV34" s="28">
        <f t="shared" si="2"/>
        <v>3.0169999999999999</v>
      </c>
      <c r="AW34" s="28">
        <f t="shared" si="2"/>
        <v>3.282</v>
      </c>
      <c r="AX34" s="28">
        <f t="shared" si="2"/>
        <v>3.0840000000000001</v>
      </c>
      <c r="AY34" s="28">
        <f t="shared" si="2"/>
        <v>3.395</v>
      </c>
      <c r="AZ34" s="28">
        <f t="shared" si="2"/>
        <v>3.4239999999999999</v>
      </c>
      <c r="BA34" s="28">
        <f t="shared" si="2"/>
        <v>3.5089999999999999</v>
      </c>
      <c r="BB34" s="28">
        <f t="shared" si="2"/>
        <v>4.2910000000000004</v>
      </c>
      <c r="BC34" s="28">
        <f t="shared" si="2"/>
        <v>3.0939999999999999</v>
      </c>
      <c r="BD34" s="28">
        <f t="shared" si="2"/>
        <v>3.2789999999999999</v>
      </c>
      <c r="BE34" s="28">
        <f t="shared" si="2"/>
        <v>3.4489999999999998</v>
      </c>
      <c r="BF34" s="28">
        <f t="shared" si="2"/>
        <v>3.694</v>
      </c>
      <c r="BG34" s="28">
        <f t="shared" si="2"/>
        <v>3.2959999999999998</v>
      </c>
      <c r="BH34" s="28">
        <f t="shared" si="2"/>
        <v>3.8559999999999999</v>
      </c>
      <c r="BI34" s="28">
        <f t="shared" si="2"/>
        <v>2.6819999999999999</v>
      </c>
      <c r="BJ34" s="28">
        <f t="shared" si="2"/>
        <v>4.2640000000000002</v>
      </c>
      <c r="BK34" s="28">
        <f t="shared" si="2"/>
        <v>3.129</v>
      </c>
      <c r="BL34" s="28">
        <f t="shared" si="2"/>
        <v>3.39</v>
      </c>
      <c r="BM34" s="28">
        <f t="shared" si="2"/>
        <v>3.1970000000000001</v>
      </c>
      <c r="BN34" s="28">
        <f t="shared" si="2"/>
        <v>3.01</v>
      </c>
      <c r="BO34" s="28">
        <f t="shared" si="2"/>
        <v>3.9950000000000001</v>
      </c>
      <c r="BP34" s="28">
        <f t="shared" ref="BP34:DX34" si="3">BP30-(BP26+BP10)*1.2</f>
        <v>2.8929999999999998</v>
      </c>
      <c r="BQ34" s="28">
        <f t="shared" si="3"/>
        <v>3.6930000000000001</v>
      </c>
      <c r="BR34" s="28">
        <f t="shared" si="3"/>
        <v>3.9209999999999998</v>
      </c>
      <c r="BS34" s="28">
        <f t="shared" si="3"/>
        <v>3.3319999999999999</v>
      </c>
      <c r="BT34" s="28">
        <f t="shared" si="3"/>
        <v>3.3380000000000001</v>
      </c>
      <c r="BU34" s="28">
        <f t="shared" si="3"/>
        <v>3.32</v>
      </c>
      <c r="BV34" s="28">
        <f t="shared" si="3"/>
        <v>3.5</v>
      </c>
      <c r="BW34" s="28">
        <f t="shared" si="3"/>
        <v>3.0710000000000002</v>
      </c>
      <c r="BX34" s="28">
        <f t="shared" si="3"/>
        <v>3.2679999999999998</v>
      </c>
      <c r="BY34" s="28">
        <f t="shared" si="3"/>
        <v>3.2309999999999999</v>
      </c>
      <c r="BZ34" s="28">
        <f t="shared" si="3"/>
        <v>3.1240000000000001</v>
      </c>
      <c r="CA34" s="28">
        <f t="shared" si="3"/>
        <v>3.5089999999999999</v>
      </c>
      <c r="CB34" s="28">
        <f t="shared" si="3"/>
        <v>2.988</v>
      </c>
      <c r="CC34" s="28">
        <f t="shared" si="3"/>
        <v>2.2808000000000002</v>
      </c>
      <c r="CD34" s="28">
        <f t="shared" si="3"/>
        <v>2.9640000000000004</v>
      </c>
      <c r="CE34" s="28">
        <f t="shared" si="3"/>
        <v>2.9351999999999996</v>
      </c>
      <c r="CF34" s="28">
        <f t="shared" si="3"/>
        <v>2.9016000000000002</v>
      </c>
      <c r="CG34" s="28">
        <f t="shared" si="3"/>
        <v>3.2507999999999999</v>
      </c>
      <c r="CH34" s="28">
        <f t="shared" si="3"/>
        <v>2.4533999999999998</v>
      </c>
      <c r="CI34" s="28">
        <f t="shared" si="3"/>
        <v>2.4828000000000001</v>
      </c>
      <c r="CJ34" s="28">
        <f t="shared" si="3"/>
        <v>2.2312000000000003</v>
      </c>
      <c r="CK34" s="28">
        <f t="shared" si="3"/>
        <v>2.4955999999999996</v>
      </c>
      <c r="CL34" s="28">
        <f t="shared" si="3"/>
        <v>2.9013999999999998</v>
      </c>
      <c r="CM34" s="28">
        <f t="shared" si="3"/>
        <v>2.7224000000000004</v>
      </c>
      <c r="CN34" s="28">
        <f t="shared" si="3"/>
        <v>2.6676000000000002</v>
      </c>
      <c r="CO34" s="28">
        <f t="shared" si="3"/>
        <v>2.5190000000000006</v>
      </c>
      <c r="CP34" s="28">
        <f t="shared" si="3"/>
        <v>2.8608000000000002</v>
      </c>
      <c r="CQ34" s="28">
        <f t="shared" si="3"/>
        <v>2.9425999999999997</v>
      </c>
      <c r="CR34" s="28">
        <f t="shared" si="3"/>
        <v>2.5501999999999998</v>
      </c>
      <c r="CS34" s="28">
        <f t="shared" si="3"/>
        <v>2.4077999999999999</v>
      </c>
      <c r="CT34" s="28">
        <f t="shared" si="3"/>
        <v>3.1360000000000001</v>
      </c>
      <c r="CU34" s="28">
        <f t="shared" si="3"/>
        <v>3.0388000000000002</v>
      </c>
      <c r="CV34" s="28">
        <f t="shared" si="3"/>
        <v>2.3761999999999999</v>
      </c>
      <c r="CW34" s="28">
        <f t="shared" si="3"/>
        <v>3.4320000000000004</v>
      </c>
      <c r="CX34" s="28">
        <f t="shared" si="3"/>
        <v>3.0609999999999999</v>
      </c>
      <c r="CY34" s="28">
        <f t="shared" si="3"/>
        <v>2.532</v>
      </c>
      <c r="CZ34" s="28">
        <f t="shared" si="3"/>
        <v>2.9262000000000001</v>
      </c>
      <c r="DA34" s="28">
        <f t="shared" si="3"/>
        <v>2.9021999999999997</v>
      </c>
      <c r="DB34" s="28">
        <f t="shared" si="3"/>
        <v>2.9282000000000004</v>
      </c>
      <c r="DC34" s="28">
        <f t="shared" si="3"/>
        <v>2.8544</v>
      </c>
      <c r="DD34" s="28">
        <f t="shared" si="3"/>
        <v>2.6351999999999998</v>
      </c>
      <c r="DE34" s="28">
        <f t="shared" si="3"/>
        <v>3.5304000000000002</v>
      </c>
      <c r="DF34" s="28">
        <f t="shared" si="3"/>
        <v>2.8428</v>
      </c>
      <c r="DG34" s="28">
        <f t="shared" si="3"/>
        <v>1.7050000000000003</v>
      </c>
      <c r="DH34" s="28">
        <f t="shared" si="3"/>
        <v>3.4159999999999999</v>
      </c>
      <c r="DI34" s="28">
        <f t="shared" si="3"/>
        <v>2.7265999999999995</v>
      </c>
      <c r="DJ34" s="28">
        <f t="shared" si="3"/>
        <v>3.1214000000000004</v>
      </c>
      <c r="DK34" s="28">
        <f t="shared" si="3"/>
        <v>3.2538</v>
      </c>
      <c r="DL34" s="28">
        <f t="shared" si="3"/>
        <v>2.8795999999999999</v>
      </c>
      <c r="DM34" s="28">
        <f t="shared" si="3"/>
        <v>2.4539999999999997</v>
      </c>
      <c r="DN34" s="28">
        <f t="shared" si="3"/>
        <v>3.4168000000000003</v>
      </c>
      <c r="DO34" s="28">
        <f t="shared" si="3"/>
        <v>3.2973999999999997</v>
      </c>
      <c r="DP34" s="28">
        <f t="shared" si="3"/>
        <v>2.5691999999999999</v>
      </c>
      <c r="DQ34" s="28">
        <f t="shared" si="3"/>
        <v>3.3708</v>
      </c>
      <c r="DR34" s="28">
        <f t="shared" si="3"/>
        <v>2.9878000000000005</v>
      </c>
      <c r="DS34" s="28">
        <f t="shared" si="3"/>
        <v>3.3305999999999996</v>
      </c>
      <c r="DT34" s="28">
        <f t="shared" si="3"/>
        <v>3.1062000000000003</v>
      </c>
      <c r="DU34" s="28">
        <f t="shared" si="3"/>
        <v>2.7178</v>
      </c>
      <c r="DV34" s="28">
        <f t="shared" si="3"/>
        <v>3.2538</v>
      </c>
      <c r="DW34" s="28">
        <f t="shared" si="3"/>
        <v>3.3064</v>
      </c>
      <c r="DX34" s="28">
        <f t="shared" si="3"/>
        <v>2.8210000000000002</v>
      </c>
    </row>
    <row r="35" spans="1:128" x14ac:dyDescent="0.2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</row>
    <row r="36" spans="1:128" x14ac:dyDescent="0.2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</row>
    <row r="37" spans="1:128" x14ac:dyDescent="0.2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</row>
    <row r="38" spans="1:128" x14ac:dyDescent="0.2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</row>
    <row r="39" spans="1:128" x14ac:dyDescent="0.2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</row>
    <row r="40" spans="1:128" x14ac:dyDescent="0.2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</row>
    <row r="41" spans="1:128" x14ac:dyDescent="0.2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</row>
    <row r="42" spans="1:128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</row>
    <row r="43" spans="1:128" x14ac:dyDescent="0.2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</row>
    <row r="44" spans="1:128" x14ac:dyDescent="0.2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</row>
    <row r="45" spans="1:128" x14ac:dyDescent="0.2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</row>
    <row r="46" spans="1:128" x14ac:dyDescent="0.2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</row>
    <row r="47" spans="1:128" x14ac:dyDescent="0.2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</row>
    <row r="48" spans="1:128" x14ac:dyDescent="0.2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</row>
    <row r="49" spans="4:127" x14ac:dyDescent="0.2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</row>
    <row r="50" spans="4:127" x14ac:dyDescent="0.2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</row>
    <row r="51" spans="4:127" x14ac:dyDescent="0.2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</row>
    <row r="52" spans="4:127" x14ac:dyDescent="0.2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</row>
    <row r="53" spans="4:127" x14ac:dyDescent="0.2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</row>
    <row r="54" spans="4:127" x14ac:dyDescent="0.2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</row>
    <row r="55" spans="4:127" x14ac:dyDescent="0.2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</row>
    <row r="56" spans="4:127" x14ac:dyDescent="0.2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</row>
    <row r="57" spans="4:127" x14ac:dyDescent="0.2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</row>
    <row r="58" spans="4:127" x14ac:dyDescent="0.2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</row>
    <row r="59" spans="4:127" x14ac:dyDescent="0.2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</row>
    <row r="60" spans="4:127" x14ac:dyDescent="0.2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</row>
    <row r="61" spans="4:127" x14ac:dyDescent="0.2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</row>
    <row r="62" spans="4:127" x14ac:dyDescent="0.2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</row>
    <row r="63" spans="4:127" x14ac:dyDescent="0.2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</row>
    <row r="64" spans="4:127" x14ac:dyDescent="0.2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</row>
    <row r="65" spans="4:127" x14ac:dyDescent="0.2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</row>
    <row r="66" spans="4:127" x14ac:dyDescent="0.2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</row>
    <row r="67" spans="4:127" x14ac:dyDescent="0.2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</row>
    <row r="68" spans="4:127" x14ac:dyDescent="0.2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</row>
    <row r="69" spans="4:127" x14ac:dyDescent="0.2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</row>
    <row r="70" spans="4:127" x14ac:dyDescent="0.2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</row>
    <row r="71" spans="4:127" x14ac:dyDescent="0.2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</row>
    <row r="72" spans="4:127" x14ac:dyDescent="0.2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</row>
    <row r="73" spans="4:127" x14ac:dyDescent="0.2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</row>
    <row r="74" spans="4:127" x14ac:dyDescent="0.2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</row>
    <row r="75" spans="4:127" x14ac:dyDescent="0.2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</row>
    <row r="76" spans="4:127" x14ac:dyDescent="0.2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</row>
    <row r="77" spans="4:127" x14ac:dyDescent="0.2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</row>
    <row r="78" spans="4:127" x14ac:dyDescent="0.2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</row>
    <row r="79" spans="4:127" x14ac:dyDescent="0.2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</row>
    <row r="80" spans="4:127" x14ac:dyDescent="0.2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</row>
    <row r="81" spans="4:127" x14ac:dyDescent="0.2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</row>
    <row r="82" spans="4:127" x14ac:dyDescent="0.2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</row>
    <row r="83" spans="4:127" x14ac:dyDescent="0.2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</row>
    <row r="84" spans="4:127" x14ac:dyDescent="0.2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</row>
    <row r="85" spans="4:127" x14ac:dyDescent="0.2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</row>
    <row r="86" spans="4:127" x14ac:dyDescent="0.2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</row>
    <row r="87" spans="4:127" x14ac:dyDescent="0.2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</row>
    <row r="88" spans="4:127" x14ac:dyDescent="0.2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</row>
    <row r="89" spans="4:127" x14ac:dyDescent="0.2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</row>
    <row r="90" spans="4:127" x14ac:dyDescent="0.2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</row>
    <row r="91" spans="4:127" x14ac:dyDescent="0.2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</row>
    <row r="92" spans="4:127" x14ac:dyDescent="0.2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</row>
    <row r="93" spans="4:127" x14ac:dyDescent="0.2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</row>
  </sheetData>
  <mergeCells count="11">
    <mergeCell ref="A24:B24"/>
    <mergeCell ref="A27:B27"/>
    <mergeCell ref="A28:B28"/>
    <mergeCell ref="A29:B29"/>
    <mergeCell ref="A30:B30"/>
    <mergeCell ref="C22:C23"/>
    <mergeCell ref="A1:B1"/>
    <mergeCell ref="A5:C5"/>
    <mergeCell ref="A6:B6"/>
    <mergeCell ref="C12:C15"/>
    <mergeCell ref="A21:B21"/>
  </mergeCells>
  <printOptions horizontalCentered="1" verticalCentered="1"/>
  <pageMargins left="1.1811023622047245" right="1.1811023622047245" top="0.15748031496062992" bottom="0.15748031496062992" header="0" footer="0"/>
  <pageSetup paperSize="9" fitToWidth="2" fitToHeight="13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печати</vt:lpstr>
      <vt:lpstr>'для печати'!Заголовки_для_печати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Матвійчук Сергій Володимирович</dc:creator>
  <cp:lastModifiedBy>Черний Олександр Володимирович</cp:lastModifiedBy>
  <dcterms:created xsi:type="dcterms:W3CDTF">2018-06-12T09:41:00Z</dcterms:created>
  <dcterms:modified xsi:type="dcterms:W3CDTF">2018-06-15T14:26:09Z</dcterms:modified>
</cp:coreProperties>
</file>